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Angel Foundation\Student Nutrition\Forms\Financials\2018-19 Forms\"/>
    </mc:Choice>
  </mc:AlternateContent>
  <bookViews>
    <workbookView xWindow="0" yWindow="0" windowWidth="28800" windowHeight="12435"/>
  </bookViews>
  <sheets>
    <sheet name="Summary" sheetId="1" r:id="rId1"/>
    <sheet name="Vouchers &amp; Gift Cards" sheetId="2" r:id="rId2"/>
    <sheet name="Program Information" sheetId="3" r:id="rId3"/>
    <sheet name="Due Dates" sheetId="6" r:id="rId4"/>
    <sheet name="FAQ" sheetId="5" r:id="rId5"/>
  </sheets>
  <definedNames>
    <definedName name="_xlnm.Print_Area" localSheetId="3">'Due Dates'!$A$1:$B$19</definedName>
    <definedName name="_xlnm.Print_Area" localSheetId="4">FAQ!$A$1:$B$29</definedName>
    <definedName name="_xlnm.Print_Area" localSheetId="2">'Program Information'!$A$1:$G$50</definedName>
    <definedName name="_xlnm.Print_Area" localSheetId="0">Summary!$A$1:$G$50</definedName>
    <definedName name="_xlnm.Print_Area" localSheetId="1">'Vouchers &amp; Gift Cards'!$A$1:$J$46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2" l="1"/>
  <c r="J9" i="2" l="1"/>
  <c r="J10" i="2" s="1"/>
  <c r="J12" i="2" s="1"/>
  <c r="J18" i="2" l="1"/>
  <c r="J19" i="2" s="1"/>
  <c r="G5" i="3" l="1"/>
  <c r="F5" i="3"/>
  <c r="A5" i="3"/>
  <c r="I5" i="2"/>
  <c r="A5" i="2"/>
  <c r="G36" i="1" l="1"/>
  <c r="G35" i="1"/>
  <c r="G34" i="1"/>
  <c r="G33" i="1"/>
  <c r="F26" i="1"/>
  <c r="I42" i="2"/>
  <c r="F32" i="1" s="1"/>
  <c r="G32" i="1" s="1"/>
  <c r="H42" i="2"/>
  <c r="F31" i="1" s="1"/>
  <c r="G31" i="1" s="1"/>
  <c r="J41" i="2"/>
  <c r="J40" i="2"/>
  <c r="J39" i="2"/>
  <c r="J38" i="2"/>
  <c r="J37" i="2"/>
  <c r="J36" i="2"/>
  <c r="J35" i="2"/>
  <c r="J34" i="2"/>
  <c r="J33" i="2"/>
  <c r="J32" i="2"/>
  <c r="J31" i="2"/>
  <c r="J30" i="2"/>
  <c r="J29" i="2"/>
  <c r="J28" i="2"/>
  <c r="J27" i="2"/>
  <c r="G10" i="3"/>
  <c r="F10" i="3"/>
  <c r="E10" i="3"/>
  <c r="D10" i="3"/>
  <c r="G37" i="1" l="1"/>
  <c r="G39" i="1" s="1"/>
  <c r="J42" i="2"/>
  <c r="J20" i="2" s="1"/>
  <c r="J21" i="2" s="1"/>
</calcChain>
</file>

<file path=xl/comments1.xml><?xml version="1.0" encoding="utf-8"?>
<comments xmlns="http://schemas.openxmlformats.org/spreadsheetml/2006/main">
  <authors>
    <author>Bubnic, Kimberly (The Angel Foundation for Learning)</author>
  </authors>
  <commentList>
    <comment ref="F12" authorId="0" shapeId="0">
      <text>
        <r>
          <rPr>
            <b/>
            <sz val="9"/>
            <color indexed="81"/>
            <rFont val="Tahoma"/>
            <family val="2"/>
          </rPr>
          <t>Bubnic, Kimberly (The Angel Foundation for Learning):</t>
        </r>
        <r>
          <rPr>
            <sz val="9"/>
            <color indexed="81"/>
            <rFont val="Tahoma"/>
            <family val="2"/>
          </rPr>
          <t xml:space="preserve">
Can be negative if a cheque was written to AFL.</t>
        </r>
      </text>
    </comment>
    <comment ref="E31" authorId="0" shapeId="0">
      <text>
        <r>
          <rPr>
            <b/>
            <sz val="9"/>
            <color indexed="81"/>
            <rFont val="Tahoma"/>
            <family val="2"/>
          </rPr>
          <t>Bubnic, Kimberly (The Angel Foundation for Learning):</t>
        </r>
        <r>
          <rPr>
            <sz val="9"/>
            <color indexed="81"/>
            <rFont val="Tahoma"/>
            <family val="2"/>
          </rPr>
          <t xml:space="preserve">
Pick up amounts from Report #11 - Customized Transaction Report</t>
        </r>
      </text>
    </comment>
  </commentList>
</comments>
</file>

<file path=xl/comments2.xml><?xml version="1.0" encoding="utf-8"?>
<comments xmlns="http://schemas.openxmlformats.org/spreadsheetml/2006/main">
  <authors>
    <author>Bubnic, Kimberly (The Angel Foundation for Learning)</author>
  </authors>
  <commentList>
    <comment ref="J8" authorId="0" shapeId="0">
      <text>
        <r>
          <rPr>
            <b/>
            <sz val="9"/>
            <color indexed="81"/>
            <rFont val="Tahoma"/>
            <family val="2"/>
          </rPr>
          <t>Bubnic, Kimberly (The Angel Foundation for Learning):</t>
        </r>
        <r>
          <rPr>
            <sz val="9"/>
            <color indexed="81"/>
            <rFont val="Tahoma"/>
            <family val="2"/>
          </rPr>
          <t xml:space="preserve">
Ending balance from last month's report.</t>
        </r>
      </text>
    </comment>
    <comment ref="J17" authorId="0" shapeId="0">
      <text>
        <r>
          <rPr>
            <b/>
            <sz val="9"/>
            <color indexed="81"/>
            <rFont val="Tahoma"/>
            <family val="2"/>
          </rPr>
          <t>Bubnic, Kimberly (The Angel Foundation for Learning):</t>
        </r>
        <r>
          <rPr>
            <sz val="9"/>
            <color indexed="81"/>
            <rFont val="Tahoma"/>
            <family val="2"/>
          </rPr>
          <t xml:space="preserve">
Ending balance from last month's report.</t>
        </r>
      </text>
    </comment>
    <comment ref="G27" authorId="0" shapeId="0">
      <text>
        <r>
          <rPr>
            <sz val="9"/>
            <color indexed="81"/>
            <rFont val="Tahoma"/>
            <family val="2"/>
          </rPr>
          <t>Enter the last four (4) digits of the Gift Card number.</t>
        </r>
      </text>
    </comment>
  </commentList>
</comments>
</file>

<file path=xl/sharedStrings.xml><?xml version="1.0" encoding="utf-8"?>
<sst xmlns="http://schemas.openxmlformats.org/spreadsheetml/2006/main" count="199" uniqueCount="175">
  <si>
    <t>Community Fundraising</t>
  </si>
  <si>
    <t>Grocery Foundation</t>
  </si>
  <si>
    <t>Breakfast Clubs of Canada</t>
  </si>
  <si>
    <t>President's Choice Children's Charity</t>
  </si>
  <si>
    <t>TOTAL INCOME</t>
  </si>
  <si>
    <t>Food</t>
  </si>
  <si>
    <t>Supplies</t>
  </si>
  <si>
    <t>Honorarium</t>
  </si>
  <si>
    <t>Small Equipment</t>
  </si>
  <si>
    <t>Bank Charges</t>
  </si>
  <si>
    <t>Other Expenses</t>
  </si>
  <si>
    <t>TOTAL EXPENSES</t>
  </si>
  <si>
    <t>Breakfast</t>
  </si>
  <si>
    <t>Lunch</t>
  </si>
  <si>
    <t>Morning Meal</t>
  </si>
  <si>
    <t>Snacks</t>
  </si>
  <si>
    <t>Number of days operating during the month</t>
  </si>
  <si>
    <t>Number of students served per day</t>
  </si>
  <si>
    <t xml:space="preserve">Number of meals served </t>
  </si>
  <si>
    <t>Number of Volunteers</t>
  </si>
  <si>
    <t>Number of Volunteer hours for the month</t>
  </si>
  <si>
    <t xml:space="preserve">Estimated value of food donations   </t>
  </si>
  <si>
    <t xml:space="preserve">Description </t>
  </si>
  <si>
    <t>$ Value</t>
  </si>
  <si>
    <t>Comments</t>
  </si>
  <si>
    <t xml:space="preserve">Co-ordinator: </t>
  </si>
  <si>
    <t>Principal:</t>
  </si>
  <si>
    <t>Print Name</t>
  </si>
  <si>
    <t>Signature</t>
  </si>
  <si>
    <t>Date</t>
  </si>
  <si>
    <t>SUBMISSION INFORMATION</t>
  </si>
  <si>
    <t>Submission Checklist:</t>
  </si>
  <si>
    <t>Print monthly report</t>
  </si>
  <si>
    <t>The Angel Foundation for Learning - Nutrition</t>
  </si>
  <si>
    <t>Attention: Nutrition Managers</t>
  </si>
  <si>
    <t>School/Program Name</t>
  </si>
  <si>
    <t>Reporting Month</t>
  </si>
  <si>
    <t>Year</t>
  </si>
  <si>
    <t>ITEM NUMBER</t>
  </si>
  <si>
    <t>STORE NAME</t>
  </si>
  <si>
    <t>Gift Card #</t>
  </si>
  <si>
    <t>TOTAL</t>
  </si>
  <si>
    <t>TOTALS</t>
  </si>
  <si>
    <t>RECEIPT DATE (MM/DD/YY)</t>
  </si>
  <si>
    <t xml:space="preserve">NUMBER OF VOUCHERS/COUPONS  - OPENING BALANCE </t>
  </si>
  <si>
    <t>Quantity of Voucher/Coupon Donations Received</t>
  </si>
  <si>
    <t>Vouchers/Coupons Available to use</t>
  </si>
  <si>
    <t>Number of Vouchers/Coupons Redeemed</t>
  </si>
  <si>
    <t>NUMBER OF VOUCHERS/COUPONS REMAINING - CLOSING BALANCE</t>
  </si>
  <si>
    <t xml:space="preserve"> Identify Source:</t>
  </si>
  <si>
    <t>Voucher/Coupon Donations</t>
  </si>
  <si>
    <t>(e.g. egg coupons)</t>
  </si>
  <si>
    <t>CURRENT MONTH EXPENSES (attach original receipts)</t>
  </si>
  <si>
    <t xml:space="preserve">Gift Card Donations                                                                     </t>
  </si>
  <si>
    <t>QUANTITY</t>
  </si>
  <si>
    <t>TCDSB SCHOOLS &amp; THE ANGEL FOUNDATION FOR LEARNING</t>
  </si>
  <si>
    <t>Program Information</t>
  </si>
  <si>
    <t>VOUCHER TRACKING</t>
  </si>
  <si>
    <t>Send completed, signed report via Board office</t>
  </si>
  <si>
    <t>courier to:</t>
  </si>
  <si>
    <t xml:space="preserve">GIFT CARD  - OPENING BALANCE </t>
  </si>
  <si>
    <t xml:space="preserve"> </t>
  </si>
  <si>
    <t>Gift Card Donations Received</t>
  </si>
  <si>
    <t>Gift Card Available</t>
  </si>
  <si>
    <t>Gift Card Purchases</t>
  </si>
  <si>
    <t>GIFT CARD - CLOSING BALANCE</t>
  </si>
  <si>
    <t>Page 2 of 3</t>
  </si>
  <si>
    <t>Page 1 of 3</t>
  </si>
  <si>
    <t>Page 3 of 3</t>
  </si>
  <si>
    <t>FREQUENTLY ASKED QUESTIONS</t>
  </si>
  <si>
    <t xml:space="preserve">     #11M Re-print Monthly Bank Reconciliation Reconciliation Details</t>
  </si>
  <si>
    <t>Make sure you are in the Student Nutrition bank account.</t>
  </si>
  <si>
    <t>How do I handle parental donations?</t>
  </si>
  <si>
    <t>NOTE:</t>
  </si>
  <si>
    <t>Information can only be entered into cells shaded grey.</t>
  </si>
  <si>
    <t>DUE DATES</t>
  </si>
  <si>
    <t>REPORT MONTH</t>
  </si>
  <si>
    <t>DUE TO THE ANGEL FOUNDATION</t>
  </si>
  <si>
    <t>September</t>
  </si>
  <si>
    <t>October</t>
  </si>
  <si>
    <t>November</t>
  </si>
  <si>
    <t>December</t>
  </si>
  <si>
    <t>January</t>
  </si>
  <si>
    <t>February</t>
  </si>
  <si>
    <t>March</t>
  </si>
  <si>
    <t>April</t>
  </si>
  <si>
    <t>May</t>
  </si>
  <si>
    <t>June</t>
  </si>
  <si>
    <r>
      <t xml:space="preserve">In order to issue a tax receipt for the 2018 calendar year, the Donation Information sheets and accompanying cheque must be received by The Angel Foundation for Learning by </t>
    </r>
    <r>
      <rPr>
        <b/>
        <sz val="11"/>
        <color theme="1"/>
        <rFont val="Calibri"/>
        <family val="2"/>
        <scheme val="minor"/>
      </rPr>
      <t>December 31, 2018</t>
    </r>
    <r>
      <rPr>
        <sz val="11"/>
        <color theme="1"/>
        <rFont val="Calibri"/>
        <family val="2"/>
        <scheme val="minor"/>
      </rPr>
      <t>.</t>
    </r>
  </si>
  <si>
    <t>Category #</t>
  </si>
  <si>
    <t>Category Name</t>
  </si>
  <si>
    <r>
      <t xml:space="preserve">Grants </t>
    </r>
    <r>
      <rPr>
        <b/>
        <i/>
        <sz val="11"/>
        <color indexed="8"/>
        <rFont val="Calibri"/>
        <family val="2"/>
      </rPr>
      <t>(municipal and provincial funding only)</t>
    </r>
  </si>
  <si>
    <t>From the Report Eleven Menu, select #11M Re-print Monthly Bank Reconciliation Reconciliation Details.</t>
  </si>
  <si>
    <t>Select appropriate Reconciled Date.</t>
  </si>
  <si>
    <t>From the main menu, under My Reports, select #11 Transaction Reports Various.</t>
  </si>
  <si>
    <r>
      <t xml:space="preserve">The </t>
    </r>
    <r>
      <rPr>
        <b/>
        <sz val="11"/>
        <color rgb="FF0070C0"/>
        <rFont val="Calibri"/>
        <family val="2"/>
        <scheme val="minor"/>
      </rPr>
      <t>SNP Volunteer Coordinator</t>
    </r>
    <r>
      <rPr>
        <sz val="11"/>
        <color theme="1"/>
        <rFont val="Calibri"/>
        <family val="2"/>
        <scheme val="minor"/>
      </rPr>
      <t xml:space="preserve"> will prepare the Donation Information sheets listing all cash and cheque donations requiring tax receipts.</t>
    </r>
  </si>
  <si>
    <t>YES</t>
  </si>
  <si>
    <t>NO</t>
  </si>
  <si>
    <t>Did you count vouchers/coupons on hand on the last day of the month?</t>
  </si>
  <si>
    <t>N/A</t>
  </si>
  <si>
    <t>CURRENT MONTH INCOME (REVENUE)</t>
  </si>
  <si>
    <t>If you have gift cards:</t>
  </si>
  <si>
    <t>If you have vouchers or coupons:</t>
  </si>
  <si>
    <t>July</t>
  </si>
  <si>
    <t>August</t>
  </si>
  <si>
    <t>Student Nutrition Program Monthly Report Process</t>
  </si>
  <si>
    <t>Step 1:</t>
  </si>
  <si>
    <r>
      <t xml:space="preserve">#11 - Customized Transaction Report </t>
    </r>
    <r>
      <rPr>
        <sz val="11"/>
        <color theme="1"/>
        <rFont val="Calibri"/>
        <family val="2"/>
        <scheme val="minor"/>
      </rPr>
      <t>(for the month you just reconciled; sort by Category Number)</t>
    </r>
  </si>
  <si>
    <t>Step 2:</t>
  </si>
  <si>
    <t>Step 3:</t>
  </si>
  <si>
    <t>Bank Statement</t>
  </si>
  <si>
    <t>Step 4:</t>
  </si>
  <si>
    <t>Step 5:</t>
  </si>
  <si>
    <t>Compile all paperwork, including:</t>
  </si>
  <si>
    <t>Invoices/receipts</t>
  </si>
  <si>
    <t>Summary, Vouchers &amp; Gift Cards, and Program Information pages from this Excel file</t>
  </si>
  <si>
    <t>Photocopy all of the above paperwork and keep the photocopy on file at the school</t>
  </si>
  <si>
    <t>Complete the Program Information page</t>
  </si>
  <si>
    <t>Once all three pages have been completed, print a copy, and sign/date the program information page</t>
  </si>
  <si>
    <t>Staple together and mail the original copy to AFL via Board courier</t>
  </si>
  <si>
    <t>If you use vouchers or gift cards, complete the Vouchers &amp; Gift Cards page</t>
  </si>
  <si>
    <t>NET INCOME/(EXPENSE) FOR THE MONTH</t>
  </si>
  <si>
    <r>
      <t>ADJUSTED BANK BALANCE</t>
    </r>
    <r>
      <rPr>
        <b/>
        <sz val="11"/>
        <color theme="0"/>
        <rFont val="Calibri"/>
        <family val="2"/>
      </rPr>
      <t xml:space="preserve"> (from Report #11M - Reconciliation Detail Report)</t>
    </r>
  </si>
  <si>
    <t>FROM REPORT #11</t>
  </si>
  <si>
    <t>Did you count/verify gift cards on hand on the last day of the month?</t>
  </si>
  <si>
    <t>#11M - Reconciliation Detail Report</t>
  </si>
  <si>
    <t>Open and save a copy of the "AFL SNP Monthly Report" Excel file</t>
  </si>
  <si>
    <t>Complete the Summary page, picking up amounts from report #11M and #11</t>
  </si>
  <si>
    <r>
      <t xml:space="preserve">Attach </t>
    </r>
    <r>
      <rPr>
        <b/>
        <sz val="12"/>
        <color indexed="8"/>
        <rFont val="Calibri"/>
        <family val="2"/>
      </rPr>
      <t>o</t>
    </r>
    <r>
      <rPr>
        <b/>
        <sz val="12"/>
        <color indexed="8"/>
        <rFont val="Calibri"/>
        <family val="2"/>
      </rPr>
      <t>riginal</t>
    </r>
    <r>
      <rPr>
        <sz val="12"/>
        <color indexed="8"/>
        <rFont val="Calibri"/>
        <family val="2"/>
      </rPr>
      <t xml:space="preserve"> bank statement</t>
    </r>
  </si>
  <si>
    <r>
      <rPr>
        <sz val="12"/>
        <color indexed="8"/>
        <rFont val="Calibri"/>
        <family val="2"/>
      </rPr>
      <t xml:space="preserve">Attach </t>
    </r>
    <r>
      <rPr>
        <b/>
        <sz val="12"/>
        <color indexed="8"/>
        <rFont val="Calibri"/>
        <family val="2"/>
      </rPr>
      <t>original</t>
    </r>
    <r>
      <rPr>
        <sz val="12"/>
        <color indexed="8"/>
        <rFont val="Calibri"/>
        <family val="2"/>
      </rPr>
      <t xml:space="preserve"> invoices and receipts</t>
    </r>
  </si>
  <si>
    <t>The School Admin should print the following reports on a monthly basis and provide them to the SNP Volunteer Coordinator:</t>
  </si>
  <si>
    <t>The School Admin will prepare a cheque for the total amount of donations requiring tax receipts.  The cheque will be made payable to The Angel Foundation for Learning.  Use category 36002 Parent Donations when writing the cheque.</t>
  </si>
  <si>
    <t>When funds are returned from The Angel Foundation for Learning, the School Admin will deposit the funds back into category 36002 Parent Donations.</t>
  </si>
  <si>
    <t xml:space="preserve">     #11 Customized Transaction Report</t>
  </si>
  <si>
    <t>Sort the report by Category Number.</t>
  </si>
  <si>
    <t>Press the Continue button to proceed.</t>
  </si>
  <si>
    <t>Photocopy all paperwork and file copy at school</t>
  </si>
  <si>
    <t>Send completed, signed report to AFL</t>
  </si>
  <si>
    <t>AFL SNP Monthly Financial Report</t>
  </si>
  <si>
    <t>GIFT CARD TRACKING</t>
  </si>
  <si>
    <t>GIFT CARD RECEIPTS</t>
  </si>
  <si>
    <r>
      <t xml:space="preserve">Other Revenue </t>
    </r>
    <r>
      <rPr>
        <b/>
        <i/>
        <sz val="11"/>
        <color indexed="8"/>
        <rFont val="Calibri"/>
        <family val="2"/>
      </rPr>
      <t>(i.e. HST rebate)</t>
    </r>
  </si>
  <si>
    <t>GIFT CARDS</t>
  </si>
  <si>
    <t>November 2018</t>
  </si>
  <si>
    <t>KEV SCHOOL BANKING</t>
  </si>
  <si>
    <t>Attach KEV school banking reports - #11, #11M</t>
  </si>
  <si>
    <t>You will need the following reports from the KEV school banking system:</t>
  </si>
  <si>
    <t>KEV school banking reports #11 and #11M</t>
  </si>
  <si>
    <t>When should I submit receipts/invoices to be entered into the KEV school banking system?</t>
  </si>
  <si>
    <t>The Student Nutrition Program (SNP) Volunteer Coordinator should provide as many invoices and receipts as possible to the School Admin before month end so that they may be entered into the KEV school banking system for the correct month.  Ideally twice a month.</t>
  </si>
  <si>
    <t>Which KEV school banking reports should be printed?</t>
  </si>
  <si>
    <t>How do I print report #11?</t>
  </si>
  <si>
    <t>How do I print report #11M?</t>
  </si>
  <si>
    <t>Can I hold back donations to purchase food or supplies?</t>
  </si>
  <si>
    <t xml:space="preserve">No, the full amount of all cash and cheque donations must be deposited into the bank. </t>
  </si>
  <si>
    <t>Does it match the gift card closing balance on the next page?</t>
  </si>
  <si>
    <t>Does it match the number of vouchers/coupons remaining - closing balance on the next page?</t>
  </si>
  <si>
    <t>All cash and cheque donations must be deposited into the school's student nutrition bank account.  Cheques should be payable to the school's student nutrition bank account.</t>
  </si>
  <si>
    <t>Donations can now be accepted through the School Cash Online system.  This is the preferred method for donations to the student nutrition program.  There is no minimum donation amount and tax receipts will be generated electronically.</t>
  </si>
  <si>
    <t>DO NOT HOLD BACK ANY FUNDS.</t>
  </si>
  <si>
    <r>
      <t>Parent Donations</t>
    </r>
    <r>
      <rPr>
        <b/>
        <i/>
        <sz val="11"/>
        <color indexed="8"/>
        <rFont val="Calibri"/>
        <family val="2"/>
      </rPr>
      <t xml:space="preserve"> (including cheques to AFL for tax receipts)</t>
    </r>
  </si>
  <si>
    <t>From the Report Eleven Menu, select #11 Customized Transaction Report.</t>
  </si>
  <si>
    <t>Select the Date Range (first and last day for the month you have just reconciled).</t>
  </si>
  <si>
    <t>October 31, 2019</t>
  </si>
  <si>
    <t>November 29, 2019</t>
  </si>
  <si>
    <t>December 20, 2019</t>
  </si>
  <si>
    <t>January 31, 2020</t>
  </si>
  <si>
    <t>February 28, 2020</t>
  </si>
  <si>
    <t>March 31, 2020</t>
  </si>
  <si>
    <t>April 30, 2020</t>
  </si>
  <si>
    <t>May 29, 2020</t>
  </si>
  <si>
    <t>June 19, 2020</t>
  </si>
  <si>
    <t>September 15, 2020</t>
  </si>
  <si>
    <t>No report required - send bank statement with June report</t>
  </si>
  <si>
    <t>No report required - send bank statement with September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</si>
</sst>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00_-;\-&quot;$&quot;* #,##0.00_-;_-&quot;$&quot;* &quot;-&quot;??_-;_-@_-"/>
    <numFmt numFmtId="165" formatCode="_-* #,##0_-;\-* #,##0_-;_-*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20"/>
      <color theme="1"/>
      <name val="Arial"/>
      <family val="2"/>
    </font>
    <font>
      <b/>
      <sz val="16"/>
      <color theme="1"/>
      <name val="Arial"/>
      <family val="2"/>
    </font>
    <font>
      <sz val="12"/>
      <color theme="1"/>
      <name val="Arial"/>
      <family val="2"/>
    </font>
    <font>
      <b/>
      <sz val="14"/>
      <color theme="0"/>
      <name val="Calibri"/>
      <family val="2"/>
    </font>
    <font>
      <b/>
      <sz val="14"/>
      <color theme="0"/>
      <name val="Calibri"/>
      <family val="2"/>
      <scheme val="minor"/>
    </font>
    <font>
      <sz val="14"/>
      <color indexed="8"/>
      <name val="Calibri"/>
      <family val="2"/>
    </font>
    <font>
      <b/>
      <sz val="14"/>
      <color theme="1"/>
      <name val="Calibri"/>
      <family val="2"/>
      <scheme val="minor"/>
    </font>
    <font>
      <i/>
      <sz val="14"/>
      <color indexed="8"/>
      <name val="Calibri"/>
      <family val="2"/>
    </font>
    <font>
      <b/>
      <i/>
      <sz val="12"/>
      <color indexed="8"/>
      <name val="Calibri"/>
      <family val="2"/>
    </font>
    <font>
      <b/>
      <sz val="11"/>
      <color indexed="8"/>
      <name val="Calibri"/>
      <family val="2"/>
    </font>
    <font>
      <b/>
      <sz val="14"/>
      <color indexed="8"/>
      <name val="Calibri"/>
      <family val="2"/>
    </font>
    <font>
      <sz val="8"/>
      <color theme="1"/>
      <name val="Calibri"/>
      <family val="2"/>
      <scheme val="minor"/>
    </font>
    <font>
      <i/>
      <sz val="8"/>
      <color indexed="8"/>
      <name val="Calibri"/>
      <family val="2"/>
    </font>
    <font>
      <sz val="12"/>
      <color indexed="8"/>
      <name val="Calibri"/>
      <family val="2"/>
    </font>
    <font>
      <b/>
      <sz val="12"/>
      <color indexed="8"/>
      <name val="Calibri"/>
      <family val="2"/>
    </font>
    <font>
      <b/>
      <sz val="12"/>
      <color theme="1"/>
      <name val="Calibri"/>
      <family val="2"/>
      <scheme val="minor"/>
    </font>
    <font>
      <sz val="14"/>
      <color indexed="8"/>
      <name val="Comic Sans MS"/>
      <family val="4"/>
    </font>
    <font>
      <b/>
      <sz val="12"/>
      <color indexed="8"/>
      <name val="Comic Sans MS"/>
      <family val="4"/>
    </font>
    <font>
      <b/>
      <sz val="14"/>
      <color indexed="8"/>
      <name val="Comic Sans MS"/>
      <family val="4"/>
    </font>
    <font>
      <sz val="14"/>
      <color theme="0"/>
      <name val="Calibri"/>
      <family val="2"/>
    </font>
    <font>
      <sz val="9"/>
      <color indexed="81"/>
      <name val="Tahoma"/>
      <family val="2"/>
    </font>
    <font>
      <b/>
      <sz val="11"/>
      <color theme="0"/>
      <name val="Calibri"/>
      <family val="2"/>
    </font>
    <font>
      <b/>
      <sz val="12"/>
      <color theme="0"/>
      <name val="Calibri"/>
      <family val="2"/>
    </font>
    <font>
      <b/>
      <sz val="12"/>
      <color theme="0"/>
      <name val="Calibri"/>
      <family val="2"/>
      <scheme val="minor"/>
    </font>
    <font>
      <b/>
      <sz val="14"/>
      <name val="Calibri"/>
      <family val="2"/>
      <scheme val="minor"/>
    </font>
    <font>
      <b/>
      <sz val="12"/>
      <color theme="1" tint="0.499984740745262"/>
      <name val="Calibri"/>
      <family val="2"/>
    </font>
    <font>
      <b/>
      <sz val="12"/>
      <color theme="1" tint="0.499984740745262"/>
      <name val="Calibri"/>
      <family val="2"/>
      <scheme val="minor"/>
    </font>
    <font>
      <b/>
      <sz val="9"/>
      <color indexed="81"/>
      <name val="Tahoma"/>
      <family val="2"/>
    </font>
    <font>
      <sz val="10"/>
      <color indexed="8"/>
      <name val="Calibri"/>
      <family val="2"/>
    </font>
    <font>
      <sz val="8"/>
      <color indexed="8"/>
      <name val="Calibri"/>
      <family val="2"/>
    </font>
    <font>
      <i/>
      <sz val="12"/>
      <color theme="1"/>
      <name val="Calibri"/>
      <family val="2"/>
      <scheme val="minor"/>
    </font>
    <font>
      <b/>
      <i/>
      <sz val="14"/>
      <color indexed="8"/>
      <name val="Calibri"/>
      <family val="2"/>
    </font>
    <font>
      <b/>
      <sz val="20"/>
      <color indexed="8"/>
      <name val="Calibri"/>
      <family val="2"/>
    </font>
    <font>
      <b/>
      <i/>
      <sz val="14"/>
      <color theme="1"/>
      <name val="Calibri"/>
      <family val="2"/>
      <scheme val="minor"/>
    </font>
    <font>
      <b/>
      <sz val="20"/>
      <color theme="1"/>
      <name val="Calibri"/>
      <family val="2"/>
      <scheme val="minor"/>
    </font>
    <font>
      <sz val="10"/>
      <color theme="1"/>
      <name val="Calibri"/>
      <family val="2"/>
      <scheme val="minor"/>
    </font>
    <font>
      <b/>
      <sz val="12"/>
      <color theme="1"/>
      <name val="Arial"/>
      <family val="2"/>
    </font>
    <font>
      <b/>
      <sz val="14"/>
      <color theme="0" tint="-4.9989318521683403E-2"/>
      <name val="Calibri"/>
      <family val="2"/>
      <scheme val="minor"/>
    </font>
    <font>
      <b/>
      <sz val="11"/>
      <color rgb="FF0070C0"/>
      <name val="Calibri"/>
      <family val="2"/>
      <scheme val="minor"/>
    </font>
    <font>
      <b/>
      <i/>
      <sz val="11"/>
      <color indexed="8"/>
      <name val="Calibri"/>
      <family val="2"/>
    </font>
    <font>
      <b/>
      <u/>
      <sz val="14"/>
      <color theme="1"/>
      <name val="Calibri"/>
      <family val="2"/>
      <scheme val="minor"/>
    </font>
    <font>
      <i/>
      <sz val="10"/>
      <color indexed="8"/>
      <name val="Calibri"/>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6">
    <xf numFmtId="0" fontId="0" fillId="0" borderId="0" xfId="0"/>
    <xf numFmtId="0" fontId="10"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10" fillId="3" borderId="8"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44" fontId="4" fillId="3" borderId="4" xfId="2" applyFont="1" applyFill="1" applyBorder="1" applyProtection="1">
      <protection locked="0"/>
    </xf>
    <xf numFmtId="14" fontId="22" fillId="3" borderId="19" xfId="0" applyNumberFormat="1" applyFont="1" applyFill="1" applyBorder="1" applyAlignment="1" applyProtection="1">
      <alignment horizontal="center" vertical="center" wrapText="1"/>
      <protection locked="0"/>
    </xf>
    <xf numFmtId="0" fontId="22" fillId="3" borderId="15" xfId="0" applyFont="1" applyFill="1" applyBorder="1" applyAlignment="1" applyProtection="1">
      <alignment horizontal="center" vertical="center" wrapText="1"/>
      <protection locked="0"/>
    </xf>
    <xf numFmtId="14" fontId="22" fillId="3" borderId="20" xfId="0" applyNumberFormat="1" applyFont="1" applyFill="1" applyBorder="1" applyAlignment="1" applyProtection="1">
      <alignment horizontal="center" vertical="center" wrapText="1"/>
      <protection locked="0"/>
    </xf>
    <xf numFmtId="0" fontId="22" fillId="3" borderId="25" xfId="0" applyFont="1" applyFill="1" applyBorder="1" applyAlignment="1" applyProtection="1">
      <alignment horizontal="center" vertical="center" wrapText="1"/>
      <protection locked="0"/>
    </xf>
    <xf numFmtId="0" fontId="0" fillId="0" borderId="0" xfId="0" applyProtection="1"/>
    <xf numFmtId="0" fontId="19" fillId="0" borderId="0" xfId="0" applyFont="1" applyAlignment="1" applyProtection="1">
      <alignment horizontal="center"/>
    </xf>
    <xf numFmtId="0" fontId="0" fillId="0" borderId="0" xfId="0" applyFill="1" applyProtection="1"/>
    <xf numFmtId="0" fontId="4" fillId="0" borderId="0" xfId="0" applyFont="1" applyProtection="1"/>
    <xf numFmtId="0" fontId="4" fillId="0" borderId="0" xfId="0" applyFont="1" applyFill="1" applyProtection="1"/>
    <xf numFmtId="0" fontId="9" fillId="2" borderId="1"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8" fillId="2" borderId="5" xfId="0" applyFont="1" applyFill="1" applyBorder="1" applyProtection="1"/>
    <xf numFmtId="0" fontId="8" fillId="2" borderId="6" xfId="0" applyFont="1" applyFill="1" applyBorder="1" applyProtection="1"/>
    <xf numFmtId="0" fontId="33" fillId="0" borderId="10" xfId="0" applyFont="1" applyBorder="1" applyAlignment="1" applyProtection="1"/>
    <xf numFmtId="0" fontId="15" fillId="0" borderId="6" xfId="0" applyFont="1" applyBorder="1" applyAlignment="1" applyProtection="1"/>
    <xf numFmtId="0" fontId="11" fillId="0" borderId="6" xfId="0" applyFont="1" applyBorder="1" applyAlignment="1" applyProtection="1"/>
    <xf numFmtId="0" fontId="33" fillId="0" borderId="0" xfId="0" applyFont="1" applyBorder="1" applyAlignment="1" applyProtection="1"/>
    <xf numFmtId="0" fontId="15" fillId="0" borderId="0" xfId="0" applyFont="1" applyBorder="1" applyAlignment="1" applyProtection="1"/>
    <xf numFmtId="0" fontId="11" fillId="0" borderId="0" xfId="0" applyFont="1" applyBorder="1" applyAlignment="1" applyProtection="1"/>
    <xf numFmtId="0" fontId="2" fillId="0" borderId="0" xfId="0" applyFont="1" applyAlignment="1" applyProtection="1">
      <alignment horizontal="center"/>
    </xf>
    <xf numFmtId="0" fontId="0" fillId="0" borderId="0" xfId="0" quotePrefix="1" applyFill="1" applyBorder="1" applyAlignment="1" applyProtection="1">
      <alignment horizontal="center" vertical="center"/>
    </xf>
    <xf numFmtId="0" fontId="14" fillId="0" borderId="0" xfId="0" applyFont="1" applyBorder="1" applyAlignment="1" applyProtection="1">
      <alignment horizontal="left"/>
    </xf>
    <xf numFmtId="0" fontId="14" fillId="0" borderId="0" xfId="0" applyFont="1" applyFill="1" applyBorder="1" applyAlignment="1" applyProtection="1">
      <alignment horizontal="left"/>
    </xf>
    <xf numFmtId="0" fontId="0" fillId="0" borderId="0" xfId="0" applyFont="1" applyBorder="1" applyAlignment="1" applyProtection="1"/>
    <xf numFmtId="0" fontId="0" fillId="0" borderId="0" xfId="0" quotePrefix="1" applyBorder="1" applyAlignment="1" applyProtection="1">
      <alignment horizontal="center" vertical="center"/>
    </xf>
    <xf numFmtId="0" fontId="34" fillId="0" borderId="0" xfId="0" applyFont="1" applyBorder="1" applyAlignment="1" applyProtection="1">
      <alignment horizontal="left"/>
    </xf>
    <xf numFmtId="0" fontId="34" fillId="0" borderId="0" xfId="0" applyFont="1" applyFill="1" applyBorder="1" applyAlignment="1" applyProtection="1">
      <alignment horizontal="left"/>
    </xf>
    <xf numFmtId="43" fontId="1" fillId="0" borderId="0" xfId="1" applyFont="1" applyBorder="1" applyAlignment="1" applyProtection="1">
      <alignment horizontal="center"/>
    </xf>
    <xf numFmtId="17" fontId="0" fillId="0" borderId="0" xfId="0" quotePrefix="1" applyNumberFormat="1" applyAlignment="1" applyProtection="1">
      <alignment horizontal="right"/>
    </xf>
    <xf numFmtId="0" fontId="11" fillId="0" borderId="7" xfId="0" applyFont="1" applyBorder="1" applyAlignment="1" applyProtection="1"/>
    <xf numFmtId="165" fontId="4" fillId="3" borderId="8" xfId="1" applyNumberFormat="1" applyFont="1" applyFill="1" applyBorder="1" applyAlignment="1" applyProtection="1">
      <alignment horizontal="center"/>
      <protection locked="0"/>
    </xf>
    <xf numFmtId="0" fontId="3" fillId="3" borderId="28" xfId="0" applyFont="1" applyFill="1" applyBorder="1" applyAlignment="1" applyProtection="1">
      <protection locked="0"/>
    </xf>
    <xf numFmtId="44" fontId="4" fillId="3" borderId="29" xfId="2" applyFont="1" applyFill="1" applyBorder="1" applyAlignment="1" applyProtection="1">
      <protection locked="0"/>
    </xf>
    <xf numFmtId="0" fontId="3" fillId="3" borderId="30" xfId="0" applyFont="1" applyFill="1" applyBorder="1" applyAlignment="1" applyProtection="1">
      <protection locked="0"/>
    </xf>
    <xf numFmtId="44" fontId="4" fillId="3" borderId="31" xfId="2" applyFont="1" applyFill="1" applyBorder="1" applyAlignment="1" applyProtection="1">
      <protection locked="0"/>
    </xf>
    <xf numFmtId="44" fontId="4" fillId="3" borderId="12" xfId="2" applyFont="1" applyFill="1" applyBorder="1" applyAlignment="1" applyProtection="1">
      <protection locked="0"/>
    </xf>
    <xf numFmtId="165" fontId="4" fillId="3" borderId="29" xfId="1" applyNumberFormat="1" applyFont="1" applyFill="1" applyBorder="1" applyAlignment="1" applyProtection="1">
      <protection locked="0"/>
    </xf>
    <xf numFmtId="165" fontId="4" fillId="3" borderId="31" xfId="1" applyNumberFormat="1" applyFont="1" applyFill="1" applyBorder="1" applyAlignment="1" applyProtection="1">
      <protection locked="0"/>
    </xf>
    <xf numFmtId="165" fontId="4" fillId="3" borderId="12" xfId="1" applyNumberFormat="1" applyFont="1" applyFill="1" applyBorder="1" applyAlignment="1" applyProtection="1">
      <protection locked="0"/>
    </xf>
    <xf numFmtId="0" fontId="0" fillId="4" borderId="1" xfId="0" quotePrefix="1" applyFont="1" applyFill="1" applyBorder="1" applyAlignment="1" applyProtection="1">
      <alignment horizontal="center" vertical="center"/>
    </xf>
    <xf numFmtId="0" fontId="15" fillId="4" borderId="2" xfId="0" applyFont="1" applyFill="1" applyBorder="1" applyAlignment="1" applyProtection="1">
      <alignment vertical="center"/>
    </xf>
    <xf numFmtId="0" fontId="30" fillId="4" borderId="3" xfId="0" applyFont="1" applyFill="1" applyBorder="1" applyAlignment="1" applyProtection="1">
      <alignment horizontal="right" vertical="center"/>
    </xf>
    <xf numFmtId="44" fontId="4" fillId="4" borderId="4" xfId="2" applyFont="1" applyFill="1" applyBorder="1" applyAlignment="1" applyProtection="1">
      <alignment vertical="center"/>
    </xf>
    <xf numFmtId="0" fontId="11" fillId="0" borderId="6" xfId="0" applyFont="1" applyBorder="1" applyAlignment="1" applyProtection="1">
      <alignment horizontal="right"/>
    </xf>
    <xf numFmtId="44" fontId="4" fillId="4" borderId="3" xfId="2" applyFont="1" applyFill="1" applyBorder="1" applyAlignment="1" applyProtection="1">
      <alignment vertical="center"/>
    </xf>
    <xf numFmtId="44" fontId="4" fillId="4" borderId="2" xfId="2" applyFont="1" applyFill="1" applyBorder="1" applyAlignment="1" applyProtection="1">
      <alignment vertical="center"/>
    </xf>
    <xf numFmtId="0" fontId="11" fillId="0" borderId="0" xfId="0" applyFont="1" applyBorder="1" applyAlignment="1" applyProtection="1">
      <alignment horizontal="right"/>
    </xf>
    <xf numFmtId="0" fontId="15" fillId="0" borderId="34" xfId="0" applyFont="1" applyBorder="1" applyAlignment="1" applyProtection="1">
      <alignment horizontal="center"/>
    </xf>
    <xf numFmtId="0" fontId="15" fillId="0" borderId="35" xfId="0" applyFont="1" applyBorder="1" applyAlignment="1" applyProtection="1"/>
    <xf numFmtId="0" fontId="11" fillId="0" borderId="35" xfId="0" applyFont="1" applyBorder="1" applyAlignment="1" applyProtection="1"/>
    <xf numFmtId="0" fontId="11" fillId="0" borderId="36" xfId="0" applyFont="1" applyBorder="1" applyAlignment="1" applyProtection="1"/>
    <xf numFmtId="44" fontId="4" fillId="3" borderId="37" xfId="2" applyFont="1" applyFill="1" applyBorder="1" applyAlignment="1" applyProtection="1">
      <protection locked="0"/>
    </xf>
    <xf numFmtId="0" fontId="15" fillId="0" borderId="9" xfId="0" applyFont="1" applyBorder="1" applyAlignment="1" applyProtection="1">
      <alignment horizontal="center"/>
    </xf>
    <xf numFmtId="0" fontId="15" fillId="0" borderId="10" xfId="0" applyFont="1" applyBorder="1" applyAlignment="1" applyProtection="1"/>
    <xf numFmtId="0" fontId="11" fillId="0" borderId="10" xfId="0" applyFont="1" applyBorder="1" applyAlignment="1" applyProtection="1"/>
    <xf numFmtId="0" fontId="11" fillId="0" borderId="11" xfId="0" applyFont="1" applyBorder="1" applyAlignment="1" applyProtection="1"/>
    <xf numFmtId="0" fontId="15" fillId="0" borderId="13" xfId="0" applyFont="1" applyBorder="1" applyAlignment="1" applyProtection="1">
      <alignment horizontal="center"/>
    </xf>
    <xf numFmtId="0" fontId="11" fillId="0" borderId="14" xfId="0" applyFont="1" applyBorder="1" applyAlignment="1" applyProtection="1"/>
    <xf numFmtId="44" fontId="4" fillId="3" borderId="32" xfId="2" applyFont="1" applyFill="1" applyBorder="1" applyAlignment="1" applyProtection="1">
      <protection locked="0"/>
    </xf>
    <xf numFmtId="0" fontId="15" fillId="0" borderId="38" xfId="0" applyFont="1" applyBorder="1" applyAlignment="1" applyProtection="1">
      <alignment horizontal="center"/>
    </xf>
    <xf numFmtId="0" fontId="15" fillId="0" borderId="39" xfId="0" applyFont="1" applyBorder="1" applyAlignment="1" applyProtection="1"/>
    <xf numFmtId="0" fontId="11" fillId="0" borderId="39" xfId="0" applyFont="1" applyBorder="1" applyAlignment="1" applyProtection="1"/>
    <xf numFmtId="0" fontId="11" fillId="0" borderId="40" xfId="0" applyFont="1" applyBorder="1" applyAlignment="1" applyProtection="1"/>
    <xf numFmtId="44" fontId="4" fillId="3" borderId="33" xfId="2" applyFont="1" applyFill="1" applyBorder="1" applyAlignment="1" applyProtection="1">
      <protection locked="0"/>
    </xf>
    <xf numFmtId="0" fontId="15" fillId="0" borderId="41" xfId="0" applyFont="1" applyBorder="1" applyAlignment="1" applyProtection="1">
      <alignment horizontal="center"/>
    </xf>
    <xf numFmtId="0" fontId="15" fillId="0" borderId="42" xfId="0" applyFont="1" applyBorder="1" applyAlignment="1" applyProtection="1"/>
    <xf numFmtId="0" fontId="11" fillId="0" borderId="42" xfId="0" applyFont="1" applyBorder="1" applyAlignment="1" applyProtection="1"/>
    <xf numFmtId="0" fontId="11" fillId="0" borderId="30" xfId="0" applyFont="1" applyBorder="1" applyAlignment="1" applyProtection="1"/>
    <xf numFmtId="165" fontId="29" fillId="3" borderId="8" xfId="1" applyNumberFormat="1" applyFont="1" applyFill="1" applyBorder="1" applyAlignment="1" applyProtection="1">
      <alignment horizontal="center"/>
      <protection locked="0"/>
    </xf>
    <xf numFmtId="0" fontId="15" fillId="0" borderId="0" xfId="0" applyFont="1" applyBorder="1" applyAlignment="1" applyProtection="1">
      <alignment horizontal="center"/>
    </xf>
    <xf numFmtId="49" fontId="15" fillId="0" borderId="0" xfId="0" applyNumberFormat="1" applyFont="1" applyFill="1" applyAlignment="1" applyProtection="1"/>
    <xf numFmtId="0" fontId="7" fillId="0" borderId="0" xfId="0" applyFont="1" applyProtection="1"/>
    <xf numFmtId="0" fontId="6" fillId="0" borderId="0" xfId="0" applyFont="1" applyAlignment="1" applyProtection="1">
      <alignment horizontal="center"/>
    </xf>
    <xf numFmtId="44" fontId="4" fillId="0" borderId="8" xfId="2" applyFont="1" applyFill="1" applyBorder="1" applyAlignment="1" applyProtection="1"/>
    <xf numFmtId="44" fontId="4" fillId="0" borderId="33" xfId="2" applyFont="1" applyFill="1" applyBorder="1" applyAlignment="1" applyProtection="1"/>
    <xf numFmtId="44" fontId="4" fillId="0" borderId="32" xfId="2" applyFont="1" applyFill="1" applyBorder="1" applyAlignment="1" applyProtection="1"/>
    <xf numFmtId="0" fontId="3" fillId="0" borderId="0" xfId="0" applyFont="1" applyAlignment="1" applyProtection="1">
      <alignment horizontal="right"/>
    </xf>
    <xf numFmtId="49" fontId="15" fillId="3" borderId="4" xfId="0" applyNumberFormat="1" applyFont="1" applyFill="1" applyBorder="1" applyAlignment="1" applyProtection="1">
      <alignment horizontal="center"/>
      <protection locked="0"/>
    </xf>
    <xf numFmtId="49" fontId="38" fillId="0" borderId="0" xfId="0" applyNumberFormat="1" applyFont="1" applyProtection="1"/>
    <xf numFmtId="49" fontId="38" fillId="0" borderId="0" xfId="0" applyNumberFormat="1" applyFont="1" applyAlignment="1" applyProtection="1">
      <alignment horizontal="center"/>
    </xf>
    <xf numFmtId="49" fontId="13" fillId="0" borderId="0" xfId="0" applyNumberFormat="1" applyFont="1" applyAlignment="1" applyProtection="1">
      <alignment horizontal="left"/>
    </xf>
    <xf numFmtId="49" fontId="35" fillId="0" borderId="0" xfId="0" applyNumberFormat="1" applyFont="1" applyProtection="1"/>
    <xf numFmtId="0" fontId="21" fillId="0" borderId="0" xfId="0" applyFont="1" applyProtection="1"/>
    <xf numFmtId="0" fontId="23" fillId="0" borderId="25" xfId="0" applyFont="1" applyBorder="1" applyAlignment="1" applyProtection="1">
      <alignment horizontal="center" vertical="center" wrapText="1"/>
    </xf>
    <xf numFmtId="0" fontId="21" fillId="0" borderId="0" xfId="0" applyFont="1" applyAlignment="1" applyProtection="1">
      <alignment horizontal="center" vertical="center"/>
    </xf>
    <xf numFmtId="0" fontId="23" fillId="0" borderId="19" xfId="0" applyFont="1" applyBorder="1" applyAlignment="1" applyProtection="1">
      <alignment horizontal="center" vertical="center" wrapText="1"/>
    </xf>
    <xf numFmtId="0" fontId="10" fillId="0" borderId="0" xfId="0" applyFont="1" applyAlignment="1" applyProtection="1">
      <alignment horizontal="center" vertical="center"/>
    </xf>
    <xf numFmtId="0" fontId="4" fillId="0" borderId="0" xfId="0" applyFont="1" applyAlignment="1" applyProtection="1">
      <alignment horizontal="center" vertical="center"/>
    </xf>
    <xf numFmtId="0" fontId="24" fillId="2" borderId="21" xfId="0" applyFont="1" applyFill="1" applyBorder="1" applyAlignment="1" applyProtection="1">
      <alignment horizontal="left"/>
    </xf>
    <xf numFmtId="0" fontId="8" fillId="2" borderId="22" xfId="0" applyFont="1" applyFill="1" applyBorder="1" applyAlignment="1" applyProtection="1">
      <alignment horizontal="right" vertical="center"/>
    </xf>
    <xf numFmtId="0" fontId="8" fillId="2" borderId="23" xfId="0" applyFont="1" applyFill="1" applyBorder="1" applyAlignment="1" applyProtection="1">
      <alignment horizontal="center" vertical="center"/>
    </xf>
    <xf numFmtId="0" fontId="28" fillId="2" borderId="6" xfId="0" applyFont="1" applyFill="1" applyBorder="1" applyAlignment="1" applyProtection="1"/>
    <xf numFmtId="0" fontId="28" fillId="2" borderId="7" xfId="0" applyFont="1" applyFill="1" applyBorder="1" applyAlignment="1" applyProtection="1"/>
    <xf numFmtId="0" fontId="15" fillId="0" borderId="5" xfId="0" applyFont="1" applyFill="1" applyBorder="1" applyAlignment="1" applyProtection="1"/>
    <xf numFmtId="0" fontId="15" fillId="0" borderId="6" xfId="0" applyFont="1" applyFill="1" applyBorder="1" applyAlignment="1" applyProtection="1"/>
    <xf numFmtId="0" fontId="30" fillId="0" borderId="7" xfId="0" applyFont="1" applyFill="1" applyBorder="1" applyAlignment="1" applyProtection="1">
      <alignment horizontal="right"/>
    </xf>
    <xf numFmtId="165" fontId="4" fillId="0" borderId="8" xfId="1" applyNumberFormat="1" applyFont="1" applyFill="1" applyBorder="1" applyAlignment="1" applyProtection="1">
      <alignment horizontal="center"/>
    </xf>
    <xf numFmtId="0" fontId="15" fillId="0" borderId="1" xfId="0" applyFont="1" applyFill="1" applyBorder="1" applyAlignment="1" applyProtection="1"/>
    <xf numFmtId="0" fontId="11" fillId="0" borderId="2" xfId="0" applyFont="1" applyFill="1" applyBorder="1" applyAlignment="1" applyProtection="1"/>
    <xf numFmtId="0" fontId="31" fillId="0" borderId="3" xfId="0" applyFont="1" applyFill="1" applyBorder="1" applyAlignment="1" applyProtection="1">
      <alignment horizontal="right"/>
    </xf>
    <xf numFmtId="0" fontId="15" fillId="0" borderId="13" xfId="0" applyFont="1" applyFill="1" applyBorder="1" applyAlignment="1" applyProtection="1"/>
    <xf numFmtId="0" fontId="11" fillId="0" borderId="0" xfId="0" applyFont="1" applyFill="1" applyBorder="1" applyAlignment="1" applyProtection="1"/>
    <xf numFmtId="0" fontId="31" fillId="0" borderId="0" xfId="0" applyFont="1" applyFill="1" applyBorder="1" applyAlignment="1" applyProtection="1">
      <alignment horizontal="right"/>
    </xf>
    <xf numFmtId="0" fontId="3" fillId="0" borderId="0" xfId="0" applyFont="1" applyProtection="1"/>
    <xf numFmtId="0" fontId="8" fillId="2" borderId="1" xfId="0" applyFont="1" applyFill="1" applyBorder="1" applyAlignment="1" applyProtection="1">
      <alignment vertical="center"/>
    </xf>
    <xf numFmtId="0" fontId="8" fillId="2" borderId="2" xfId="0" applyFont="1" applyFill="1" applyBorder="1" applyAlignment="1" applyProtection="1"/>
    <xf numFmtId="0" fontId="27" fillId="2" borderId="3" xfId="0" applyFont="1" applyFill="1" applyBorder="1" applyAlignment="1" applyProtection="1">
      <alignment horizontal="right"/>
    </xf>
    <xf numFmtId="165" fontId="29" fillId="0" borderId="4" xfId="1" applyNumberFormat="1" applyFont="1" applyFill="1" applyBorder="1" applyAlignment="1" applyProtection="1">
      <alignment horizontal="center"/>
    </xf>
    <xf numFmtId="0" fontId="10" fillId="0" borderId="0" xfId="0" applyFont="1" applyProtection="1"/>
    <xf numFmtId="49" fontId="11" fillId="0" borderId="0" xfId="0" applyNumberFormat="1" applyFont="1" applyAlignment="1" applyProtection="1">
      <alignment horizontal="center"/>
    </xf>
    <xf numFmtId="0" fontId="10" fillId="0" borderId="0" xfId="0" applyFont="1" applyBorder="1" applyProtection="1"/>
    <xf numFmtId="0" fontId="4" fillId="0" borderId="0" xfId="0" applyFont="1" applyAlignment="1" applyProtection="1"/>
    <xf numFmtId="0" fontId="11" fillId="0" borderId="1" xfId="0" applyFont="1" applyBorder="1" applyAlignment="1" applyProtection="1"/>
    <xf numFmtId="0" fontId="11" fillId="0" borderId="2" xfId="0" applyFont="1" applyBorder="1" applyAlignment="1" applyProtection="1"/>
    <xf numFmtId="0" fontId="4" fillId="0" borderId="3" xfId="0" applyFont="1" applyBorder="1" applyAlignment="1" applyProtection="1"/>
    <xf numFmtId="0" fontId="4" fillId="0" borderId="0" xfId="0" applyFont="1" applyAlignment="1" applyProtection="1">
      <alignment wrapText="1"/>
    </xf>
    <xf numFmtId="0" fontId="4" fillId="0" borderId="0" xfId="0" applyFont="1" applyBorder="1" applyProtection="1"/>
    <xf numFmtId="0" fontId="4" fillId="0" borderId="0" xfId="0" applyFont="1" applyAlignment="1" applyProtection="1">
      <alignment horizontal="left" wrapText="1"/>
    </xf>
    <xf numFmtId="0" fontId="0" fillId="0" borderId="0" xfId="0" applyAlignment="1" applyProtection="1">
      <alignment horizontal="left"/>
    </xf>
    <xf numFmtId="0" fontId="0" fillId="0" borderId="0" xfId="0" applyFont="1" applyFill="1" applyBorder="1" applyProtection="1"/>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Font="1" applyBorder="1" applyProtection="1"/>
    <xf numFmtId="0" fontId="0" fillId="0" borderId="0" xfId="0" applyBorder="1" applyProtection="1"/>
    <xf numFmtId="0" fontId="4" fillId="0" borderId="0" xfId="0" applyFont="1" applyBorder="1" applyAlignment="1" applyProtection="1"/>
    <xf numFmtId="0" fontId="14" fillId="0" borderId="0" xfId="0" applyFont="1" applyAlignment="1" applyProtection="1">
      <alignment horizontal="left" indent="2"/>
    </xf>
    <xf numFmtId="0" fontId="15" fillId="0" borderId="0" xfId="0" applyFont="1" applyAlignment="1" applyProtection="1"/>
    <xf numFmtId="0" fontId="16" fillId="0" borderId="0" xfId="0" applyFont="1" applyBorder="1" applyAlignment="1" applyProtection="1"/>
    <xf numFmtId="0" fontId="14" fillId="0" borderId="0" xfId="0" applyFont="1" applyAlignment="1" applyProtection="1"/>
    <xf numFmtId="0" fontId="17" fillId="0" borderId="0" xfId="0" applyFont="1" applyBorder="1" applyAlignment="1" applyProtection="1"/>
    <xf numFmtId="0" fontId="18" fillId="0" borderId="0" xfId="0" applyFont="1" applyBorder="1" applyProtection="1"/>
    <xf numFmtId="0" fontId="3" fillId="0" borderId="0" xfId="0" applyFont="1" applyBorder="1" applyProtection="1"/>
    <xf numFmtId="0" fontId="3" fillId="0" borderId="13" xfId="0" applyFont="1" applyBorder="1" applyProtection="1"/>
    <xf numFmtId="0" fontId="3" fillId="0" borderId="14" xfId="0" applyFont="1" applyBorder="1" applyProtection="1"/>
    <xf numFmtId="0" fontId="18" fillId="0" borderId="14" xfId="0" applyFont="1" applyBorder="1" applyProtection="1"/>
    <xf numFmtId="0" fontId="35" fillId="0" borderId="13" xfId="0" applyFont="1" applyBorder="1" applyProtection="1"/>
    <xf numFmtId="0" fontId="3" fillId="0" borderId="9" xfId="0" applyFont="1" applyBorder="1" applyProtection="1"/>
    <xf numFmtId="0" fontId="3" fillId="0" borderId="11" xfId="0" applyFont="1" applyBorder="1" applyProtection="1"/>
    <xf numFmtId="0" fontId="3" fillId="0" borderId="10" xfId="0" applyFont="1" applyBorder="1" applyProtection="1"/>
    <xf numFmtId="0" fontId="18" fillId="3" borderId="11" xfId="0" applyFont="1" applyFill="1" applyBorder="1" applyAlignment="1" applyProtection="1">
      <protection locked="0"/>
    </xf>
    <xf numFmtId="164" fontId="22" fillId="3" borderId="20" xfId="0" applyNumberFormat="1" applyFont="1" applyFill="1" applyBorder="1" applyAlignment="1" applyProtection="1">
      <alignment horizontal="center" vertical="center"/>
      <protection locked="0"/>
    </xf>
    <xf numFmtId="164" fontId="22" fillId="0" borderId="20" xfId="0" applyNumberFormat="1" applyFont="1" applyFill="1" applyBorder="1" applyAlignment="1" applyProtection="1">
      <alignment horizontal="center" vertical="center"/>
    </xf>
    <xf numFmtId="164" fontId="22" fillId="3" borderId="19" xfId="0" applyNumberFormat="1" applyFont="1" applyFill="1" applyBorder="1" applyAlignment="1" applyProtection="1">
      <alignment horizontal="center" vertical="center"/>
      <protection locked="0"/>
    </xf>
    <xf numFmtId="164" fontId="22" fillId="0" borderId="19" xfId="0" applyNumberFormat="1" applyFont="1" applyFill="1" applyBorder="1" applyAlignment="1" applyProtection="1">
      <alignment horizontal="center" vertical="center"/>
    </xf>
    <xf numFmtId="164" fontId="22" fillId="0" borderId="24" xfId="0" applyNumberFormat="1" applyFont="1" applyFill="1" applyBorder="1" applyAlignment="1" applyProtection="1">
      <alignment horizontal="center" vertical="center"/>
    </xf>
    <xf numFmtId="0" fontId="12" fillId="0" borderId="8" xfId="0" applyFont="1" applyFill="1" applyBorder="1" applyAlignment="1" applyProtection="1">
      <alignment horizontal="center" wrapText="1"/>
    </xf>
    <xf numFmtId="0" fontId="3" fillId="0" borderId="0" xfId="0" applyFont="1" applyFill="1" applyBorder="1" applyProtection="1"/>
    <xf numFmtId="0" fontId="3" fillId="0" borderId="10" xfId="0" applyFont="1" applyFill="1" applyBorder="1" applyProtection="1"/>
    <xf numFmtId="0" fontId="8" fillId="2" borderId="2" xfId="0" applyFont="1" applyFill="1" applyBorder="1" applyAlignment="1" applyProtection="1">
      <alignment vertical="center"/>
    </xf>
    <xf numFmtId="0" fontId="8" fillId="2" borderId="3" xfId="0" applyFont="1" applyFill="1" applyBorder="1" applyAlignment="1" applyProtection="1">
      <alignment vertical="center"/>
    </xf>
    <xf numFmtId="0" fontId="26" fillId="2" borderId="43" xfId="0" applyFont="1" applyFill="1" applyBorder="1" applyAlignment="1" applyProtection="1">
      <alignment horizontal="center" wrapText="1"/>
    </xf>
    <xf numFmtId="0" fontId="27" fillId="2" borderId="44" xfId="0" applyFont="1" applyFill="1" applyBorder="1" applyAlignment="1" applyProtection="1">
      <alignment horizontal="center" wrapText="1"/>
    </xf>
    <xf numFmtId="0" fontId="8" fillId="2" borderId="44" xfId="0" applyFont="1" applyFill="1" applyBorder="1" applyAlignment="1" applyProtection="1">
      <alignment horizontal="center" vertical="center"/>
    </xf>
    <xf numFmtId="0" fontId="8" fillId="2" borderId="44"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2" borderId="1" xfId="0" applyFont="1" applyFill="1" applyBorder="1" applyAlignment="1" applyProtection="1"/>
    <xf numFmtId="0" fontId="8" fillId="2" borderId="2" xfId="0" applyFont="1" applyFill="1" applyBorder="1" applyAlignment="1" applyProtection="1">
      <alignment horizontal="center"/>
    </xf>
    <xf numFmtId="0" fontId="9" fillId="2" borderId="2" xfId="0" applyFont="1" applyFill="1" applyBorder="1" applyAlignment="1" applyProtection="1">
      <alignment horizontal="center"/>
    </xf>
    <xf numFmtId="0" fontId="8" fillId="2" borderId="3" xfId="0" applyFont="1" applyFill="1" applyBorder="1" applyAlignment="1" applyProtection="1">
      <alignment horizontal="center"/>
    </xf>
    <xf numFmtId="0" fontId="8" fillId="2" borderId="2" xfId="0" applyFont="1" applyFill="1" applyBorder="1" applyAlignment="1" applyProtection="1">
      <alignment horizontal="left"/>
    </xf>
    <xf numFmtId="0" fontId="3" fillId="0" borderId="13" xfId="0" applyFont="1" applyBorder="1" applyAlignment="1" applyProtection="1"/>
    <xf numFmtId="0" fontId="3" fillId="0" borderId="0" xfId="0" applyFont="1" applyBorder="1" applyAlignment="1" applyProtection="1"/>
    <xf numFmtId="0" fontId="3" fillId="0" borderId="14" xfId="0" applyFont="1" applyBorder="1" applyAlignment="1" applyProtection="1"/>
    <xf numFmtId="44" fontId="29" fillId="3" borderId="8" xfId="2" applyFont="1" applyFill="1" applyBorder="1" applyAlignment="1" applyProtection="1">
      <protection locked="0"/>
    </xf>
    <xf numFmtId="0" fontId="40" fillId="0" borderId="0" xfId="0" applyFont="1" applyProtection="1"/>
    <xf numFmtId="44" fontId="4" fillId="0" borderId="8" xfId="2" applyFont="1" applyFill="1" applyBorder="1" applyAlignment="1" applyProtection="1">
      <alignment horizontal="center"/>
    </xf>
    <xf numFmtId="0" fontId="15" fillId="0" borderId="2" xfId="0" applyFont="1" applyFill="1" applyBorder="1" applyAlignment="1" applyProtection="1"/>
    <xf numFmtId="0" fontId="15" fillId="0" borderId="0" xfId="0" applyFont="1" applyFill="1" applyBorder="1" applyAlignment="1" applyProtection="1"/>
    <xf numFmtId="164" fontId="10" fillId="0" borderId="0" xfId="0" applyNumberFormat="1" applyFont="1" applyBorder="1" applyAlignment="1" applyProtection="1"/>
    <xf numFmtId="44" fontId="29" fillId="0" borderId="4" xfId="2" applyFont="1" applyFill="1" applyBorder="1" applyAlignment="1" applyProtection="1">
      <alignment horizontal="center"/>
    </xf>
    <xf numFmtId="0" fontId="0" fillId="0" borderId="0" xfId="0" applyAlignment="1">
      <alignment wrapText="1"/>
    </xf>
    <xf numFmtId="0" fontId="0" fillId="0" borderId="46" xfId="0" applyBorder="1" applyAlignment="1">
      <alignment wrapText="1"/>
    </xf>
    <xf numFmtId="0" fontId="0" fillId="0" borderId="48" xfId="0" applyBorder="1" applyAlignment="1">
      <alignment wrapText="1"/>
    </xf>
    <xf numFmtId="0" fontId="0" fillId="0" borderId="47" xfId="0" applyBorder="1" applyAlignment="1">
      <alignment wrapText="1"/>
    </xf>
    <xf numFmtId="0" fontId="0" fillId="0" borderId="46" xfId="0" applyBorder="1" applyAlignment="1">
      <alignment vertical="center" wrapText="1"/>
    </xf>
    <xf numFmtId="0" fontId="4" fillId="0" borderId="46" xfId="0" applyFont="1" applyBorder="1" applyAlignment="1">
      <alignment horizontal="center" vertical="center" wrapText="1"/>
    </xf>
    <xf numFmtId="0" fontId="5" fillId="0" borderId="0" xfId="0" applyFont="1" applyAlignment="1" applyProtection="1"/>
    <xf numFmtId="0" fontId="6" fillId="0" borderId="0" xfId="0" applyFont="1" applyAlignment="1" applyProtection="1"/>
    <xf numFmtId="0" fontId="41" fillId="0" borderId="0" xfId="0" applyFont="1" applyProtection="1"/>
    <xf numFmtId="0" fontId="42" fillId="2" borderId="4" xfId="0" applyFont="1" applyFill="1" applyBorder="1" applyAlignment="1">
      <alignment horizontal="center"/>
    </xf>
    <xf numFmtId="0" fontId="42" fillId="2" borderId="3" xfId="0" applyFont="1" applyFill="1" applyBorder="1" applyAlignment="1">
      <alignment horizontal="center"/>
    </xf>
    <xf numFmtId="0" fontId="4" fillId="0" borderId="48" xfId="0" applyFont="1" applyBorder="1" applyAlignment="1">
      <alignment vertical="center"/>
    </xf>
    <xf numFmtId="15" fontId="4" fillId="0" borderId="48" xfId="0" quotePrefix="1" applyNumberFormat="1" applyFont="1" applyBorder="1" applyAlignment="1">
      <alignment vertical="center"/>
    </xf>
    <xf numFmtId="0" fontId="0" fillId="0" borderId="0" xfId="0" applyAlignment="1">
      <alignment vertical="center"/>
    </xf>
    <xf numFmtId="0" fontId="4" fillId="0" borderId="24" xfId="0" applyFont="1" applyBorder="1" applyAlignment="1">
      <alignment vertical="center"/>
    </xf>
    <xf numFmtId="0" fontId="4" fillId="0" borderId="24" xfId="0" quotePrefix="1" applyFont="1" applyBorder="1" applyAlignment="1">
      <alignment vertical="center"/>
    </xf>
    <xf numFmtId="15" fontId="4" fillId="0" borderId="24" xfId="0" quotePrefix="1" applyNumberFormat="1" applyFont="1" applyBorder="1" applyAlignment="1">
      <alignment vertical="center"/>
    </xf>
    <xf numFmtId="44" fontId="4" fillId="3" borderId="8" xfId="2" applyFont="1" applyFill="1" applyBorder="1" applyAlignment="1" applyProtection="1"/>
    <xf numFmtId="0" fontId="13" fillId="0" borderId="5" xfId="0" applyFont="1" applyBorder="1" applyAlignment="1" applyProtection="1">
      <alignment horizontal="center"/>
    </xf>
    <xf numFmtId="0" fontId="13" fillId="0" borderId="6" xfId="0" applyFont="1" applyBorder="1" applyAlignment="1" applyProtection="1"/>
    <xf numFmtId="0" fontId="10" fillId="0" borderId="0" xfId="0" applyFont="1" applyBorder="1" applyAlignment="1" applyProtection="1">
      <alignment horizontal="left"/>
    </xf>
    <xf numFmtId="0" fontId="4" fillId="0" borderId="0" xfId="0" quotePrefix="1" applyFont="1" applyBorder="1" applyAlignment="1" applyProtection="1">
      <alignment horizontal="center" vertical="center"/>
    </xf>
    <xf numFmtId="0" fontId="10" fillId="3" borderId="24" xfId="0" applyFont="1" applyFill="1" applyBorder="1" applyAlignment="1" applyProtection="1">
      <alignment horizontal="left"/>
      <protection locked="0"/>
    </xf>
    <xf numFmtId="0" fontId="4" fillId="0" borderId="24" xfId="0" applyFont="1" applyBorder="1" applyAlignment="1">
      <alignment horizontal="center" wrapText="1"/>
    </xf>
    <xf numFmtId="0" fontId="4" fillId="0" borderId="24" xfId="0" quotePrefix="1" applyFont="1" applyBorder="1" applyAlignment="1">
      <alignment vertical="center" wrapText="1"/>
    </xf>
    <xf numFmtId="0" fontId="45" fillId="0" borderId="0" xfId="0" applyFont="1" applyProtection="1"/>
    <xf numFmtId="44" fontId="29" fillId="3" borderId="4" xfId="2" applyFont="1" applyFill="1" applyBorder="1" applyAlignment="1" applyProtection="1">
      <protection locked="0"/>
    </xf>
    <xf numFmtId="0" fontId="19" fillId="0" borderId="14" xfId="0" applyFont="1" applyBorder="1" applyProtection="1"/>
    <xf numFmtId="0" fontId="0" fillId="0" borderId="46" xfId="0" applyBorder="1" applyAlignment="1">
      <alignment horizontal="left" vertical="top" wrapText="1"/>
    </xf>
    <xf numFmtId="0" fontId="8" fillId="2" borderId="5" xfId="0" applyFont="1" applyFill="1" applyBorder="1" applyAlignment="1" applyProtection="1">
      <alignment vertical="center"/>
    </xf>
    <xf numFmtId="0" fontId="8" fillId="2" borderId="6" xfId="0" applyFont="1" applyFill="1" applyBorder="1" applyAlignment="1" applyProtection="1">
      <alignment vertical="center"/>
    </xf>
    <xf numFmtId="0" fontId="9" fillId="2" borderId="6" xfId="0" applyFont="1" applyFill="1" applyBorder="1" applyAlignment="1" applyProtection="1">
      <alignment vertical="center"/>
    </xf>
    <xf numFmtId="0" fontId="9" fillId="2" borderId="7" xfId="0" applyFont="1" applyFill="1" applyBorder="1" applyAlignment="1" applyProtection="1">
      <alignment horizontal="center" vertical="center"/>
    </xf>
    <xf numFmtId="0" fontId="9" fillId="2" borderId="7" xfId="0" applyFont="1" applyFill="1" applyBorder="1" applyAlignment="1" applyProtection="1">
      <alignment horizontal="center" vertical="center" wrapText="1"/>
    </xf>
    <xf numFmtId="0" fontId="28" fillId="2" borderId="2" xfId="0" applyFont="1" applyFill="1" applyBorder="1" applyAlignment="1" applyProtection="1">
      <alignment vertical="center"/>
    </xf>
    <xf numFmtId="0" fontId="46" fillId="0" borderId="0" xfId="0" applyFont="1" applyBorder="1" applyAlignment="1" applyProtection="1">
      <alignment vertical="top"/>
    </xf>
    <xf numFmtId="0" fontId="2" fillId="0" borderId="47" xfId="0" applyFont="1" applyBorder="1" applyAlignment="1">
      <alignment wrapText="1"/>
    </xf>
    <xf numFmtId="0" fontId="0" fillId="0" borderId="5" xfId="0" quotePrefix="1" applyFont="1" applyBorder="1" applyAlignment="1" applyProtection="1">
      <alignment horizontal="center" vertical="top"/>
    </xf>
    <xf numFmtId="0" fontId="0" fillId="0" borderId="13" xfId="0" quotePrefix="1" applyFont="1" applyBorder="1" applyAlignment="1" applyProtection="1">
      <alignment horizontal="center" vertical="top"/>
    </xf>
    <xf numFmtId="0" fontId="0" fillId="0" borderId="9" xfId="0" quotePrefix="1" applyFont="1" applyBorder="1" applyAlignment="1" applyProtection="1">
      <alignment horizontal="center" vertical="top"/>
    </xf>
    <xf numFmtId="0" fontId="11" fillId="0" borderId="8" xfId="0" quotePrefix="1" applyFont="1" applyBorder="1" applyAlignment="1" applyProtection="1">
      <alignment horizontal="center" vertical="center" textRotation="90"/>
    </xf>
    <xf numFmtId="0" fontId="11" fillId="0" borderId="32" xfId="0" quotePrefix="1" applyFont="1" applyBorder="1" applyAlignment="1" applyProtection="1">
      <alignment horizontal="center" vertical="center" textRotation="90"/>
    </xf>
    <xf numFmtId="0" fontId="11" fillId="0" borderId="12" xfId="0" quotePrefix="1" applyFont="1" applyBorder="1" applyAlignment="1" applyProtection="1">
      <alignment horizontal="center" vertical="center" textRotation="90"/>
    </xf>
    <xf numFmtId="0" fontId="20" fillId="0" borderId="8" xfId="0" quotePrefix="1" applyFont="1" applyBorder="1" applyAlignment="1" applyProtection="1">
      <alignment horizontal="center" vertical="center" textRotation="90"/>
    </xf>
    <xf numFmtId="0" fontId="20" fillId="0" borderId="32" xfId="0" quotePrefix="1" applyFont="1" applyBorder="1" applyAlignment="1" applyProtection="1">
      <alignment horizontal="center" vertical="center" textRotation="90"/>
    </xf>
    <xf numFmtId="0" fontId="20" fillId="0" borderId="12" xfId="0" quotePrefix="1" applyFont="1" applyBorder="1" applyAlignment="1" applyProtection="1">
      <alignment horizontal="center" vertical="center" textRotation="90"/>
    </xf>
    <xf numFmtId="0" fontId="5" fillId="0" borderId="0" xfId="0" applyFont="1" applyAlignment="1" applyProtection="1">
      <alignment horizontal="center"/>
    </xf>
    <xf numFmtId="0" fontId="6" fillId="0" borderId="0" xfId="0" applyFont="1" applyAlignment="1" applyProtection="1">
      <alignment horizontal="center"/>
    </xf>
    <xf numFmtId="49" fontId="15" fillId="3" borderId="9" xfId="0" applyNumberFormat="1" applyFont="1" applyFill="1" applyBorder="1" applyAlignment="1" applyProtection="1">
      <alignment horizontal="left"/>
      <protection locked="0"/>
    </xf>
    <xf numFmtId="49" fontId="15" fillId="3" borderId="10" xfId="0" applyNumberFormat="1" applyFont="1" applyFill="1" applyBorder="1" applyAlignment="1" applyProtection="1">
      <alignment horizontal="left"/>
      <protection locked="0"/>
    </xf>
    <xf numFmtId="49" fontId="15" fillId="3" borderId="11" xfId="0" applyNumberFormat="1" applyFont="1" applyFill="1" applyBorder="1" applyAlignment="1" applyProtection="1">
      <alignment horizontal="left"/>
      <protection locked="0"/>
    </xf>
    <xf numFmtId="44" fontId="4" fillId="3" borderId="8" xfId="2" applyFont="1" applyFill="1" applyBorder="1" applyAlignment="1" applyProtection="1">
      <alignment horizontal="center"/>
      <protection locked="0"/>
    </xf>
    <xf numFmtId="44" fontId="4" fillId="3" borderId="31" xfId="2" applyFont="1" applyFill="1" applyBorder="1" applyAlignment="1" applyProtection="1">
      <alignment horizontal="center"/>
      <protection locked="0"/>
    </xf>
    <xf numFmtId="0" fontId="23" fillId="3" borderId="16" xfId="0" applyFont="1" applyFill="1" applyBorder="1" applyAlignment="1" applyProtection="1">
      <alignment horizontal="left" vertical="center" wrapText="1"/>
      <protection locked="0"/>
    </xf>
    <xf numFmtId="0" fontId="23" fillId="3" borderId="17" xfId="0" applyFont="1" applyFill="1" applyBorder="1" applyAlignment="1" applyProtection="1">
      <alignment horizontal="left" vertical="center" wrapText="1"/>
      <protection locked="0"/>
    </xf>
    <xf numFmtId="0" fontId="23" fillId="3" borderId="18" xfId="0" applyFont="1" applyFill="1" applyBorder="1" applyAlignment="1" applyProtection="1">
      <alignment horizontal="left" vertical="center" wrapText="1"/>
      <protection locked="0"/>
    </xf>
    <xf numFmtId="49" fontId="37" fillId="0" borderId="0" xfId="0" applyNumberFormat="1" applyFont="1" applyBorder="1" applyAlignment="1" applyProtection="1">
      <alignment horizontal="center"/>
    </xf>
    <xf numFmtId="49" fontId="36" fillId="0" borderId="0" xfId="0" applyNumberFormat="1" applyFont="1" applyAlignment="1" applyProtection="1">
      <alignment horizontal="left"/>
    </xf>
    <xf numFmtId="0" fontId="23" fillId="3" borderId="26" xfId="0" applyFont="1" applyFill="1" applyBorder="1" applyAlignment="1" applyProtection="1">
      <alignment horizontal="left" vertical="center" wrapText="1"/>
      <protection locked="0"/>
    </xf>
    <xf numFmtId="0" fontId="23" fillId="3" borderId="0" xfId="0" applyFont="1" applyFill="1" applyBorder="1" applyAlignment="1" applyProtection="1">
      <alignment horizontal="left" vertical="center" wrapText="1"/>
      <protection locked="0"/>
    </xf>
    <xf numFmtId="0" fontId="23" fillId="3"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xf>
    <xf numFmtId="49" fontId="37" fillId="0" borderId="10" xfId="0" applyNumberFormat="1" applyFont="1" applyBorder="1" applyAlignment="1" applyProtection="1">
      <alignment horizontal="center"/>
    </xf>
    <xf numFmtId="0" fontId="39" fillId="0" borderId="10" xfId="0" applyFont="1" applyBorder="1" applyAlignment="1" applyProtection="1">
      <alignment horizontal="center"/>
    </xf>
    <xf numFmtId="0" fontId="14" fillId="0" borderId="10" xfId="0" applyFont="1" applyBorder="1" applyAlignment="1" applyProtection="1">
      <alignment horizontal="center"/>
      <protection locked="0"/>
    </xf>
    <xf numFmtId="0" fontId="17" fillId="0" borderId="6" xfId="0" applyFont="1" applyBorder="1" applyAlignment="1" applyProtection="1">
      <alignment horizont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16" fillId="0" borderId="0" xfId="0" applyFont="1" applyAlignment="1" applyProtection="1">
      <alignment horizontal="center"/>
    </xf>
    <xf numFmtId="0" fontId="14" fillId="0" borderId="10" xfId="0" applyFont="1" applyBorder="1" applyAlignment="1" applyProtection="1">
      <alignment horizontal="center"/>
    </xf>
    <xf numFmtId="0" fontId="4" fillId="3" borderId="1" xfId="0" applyFont="1" applyFill="1" applyBorder="1" applyAlignment="1" applyProtection="1">
      <alignment horizontal="left"/>
      <protection locked="0"/>
    </xf>
    <xf numFmtId="0" fontId="4" fillId="3" borderId="2"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8" fillId="2" borderId="1" xfId="0" applyFont="1" applyFill="1" applyBorder="1" applyAlignment="1" applyProtection="1">
      <alignment horizontal="left"/>
    </xf>
    <xf numFmtId="0" fontId="8" fillId="2" borderId="2" xfId="0" applyFont="1" applyFill="1" applyBorder="1" applyAlignment="1" applyProtection="1">
      <alignment horizontal="left"/>
    </xf>
    <xf numFmtId="0" fontId="8" fillId="2" borderId="3" xfId="0" applyFont="1" applyFill="1" applyBorder="1" applyAlignment="1" applyProtection="1">
      <alignment horizontal="left"/>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xf>
    <xf numFmtId="0" fontId="11" fillId="0" borderId="6" xfId="0" applyFont="1" applyFill="1" applyBorder="1" applyAlignment="1" applyProtection="1">
      <alignment horizontal="left"/>
    </xf>
    <xf numFmtId="0" fontId="11" fillId="0" borderId="7" xfId="0" applyFont="1" applyFill="1" applyBorder="1" applyAlignment="1" applyProtection="1">
      <alignment horizontal="left"/>
    </xf>
    <xf numFmtId="0" fontId="11" fillId="0" borderId="1" xfId="0" applyFont="1" applyBorder="1" applyAlignment="1" applyProtection="1">
      <alignment horizontal="left" wrapText="1"/>
    </xf>
    <xf numFmtId="0" fontId="11" fillId="0" borderId="2" xfId="0" applyFont="1" applyBorder="1" applyAlignment="1" applyProtection="1">
      <alignment horizontal="left" wrapText="1"/>
    </xf>
    <xf numFmtId="0" fontId="11" fillId="0" borderId="3" xfId="0" applyFont="1" applyBorder="1" applyAlignment="1" applyProtection="1">
      <alignment horizontal="left" wrapText="1"/>
    </xf>
    <xf numFmtId="0" fontId="9" fillId="2" borderId="5"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7" xfId="0" applyFont="1" applyFill="1" applyBorder="1" applyAlignment="1" applyProtection="1">
      <alignment horizontal="left"/>
    </xf>
    <xf numFmtId="0" fontId="9" fillId="2" borderId="9" xfId="0" applyFont="1" applyFill="1" applyBorder="1" applyAlignment="1" applyProtection="1">
      <alignment horizontal="left"/>
    </xf>
    <xf numFmtId="0" fontId="9" fillId="2" borderId="10" xfId="0" applyFont="1" applyFill="1" applyBorder="1" applyAlignment="1" applyProtection="1">
      <alignment horizontal="left"/>
    </xf>
    <xf numFmtId="0" fontId="9" fillId="2" borderId="11" xfId="0" applyFont="1" applyFill="1" applyBorder="1" applyAlignment="1" applyProtection="1">
      <alignment horizontal="left"/>
    </xf>
    <xf numFmtId="49" fontId="38" fillId="0" borderId="0" xfId="0" applyNumberFormat="1" applyFont="1" applyAlignment="1" applyProtection="1">
      <alignment horizontal="left"/>
    </xf>
    <xf numFmtId="0" fontId="11" fillId="0" borderId="1" xfId="0" applyFont="1" applyBorder="1" applyAlignment="1" applyProtection="1">
      <alignment horizontal="left"/>
    </xf>
    <xf numFmtId="0" fontId="11" fillId="0" borderId="2" xfId="0" applyFont="1" applyBorder="1" applyAlignment="1" applyProtection="1">
      <alignment horizontal="left"/>
    </xf>
    <xf numFmtId="0" fontId="11" fillId="0" borderId="3" xfId="0" applyFont="1" applyBorder="1" applyAlignment="1" applyProtection="1">
      <alignment horizontal="left"/>
    </xf>
    <xf numFmtId="0" fontId="11" fillId="0" borderId="5" xfId="0" applyFont="1" applyBorder="1" applyAlignment="1" applyProtection="1">
      <alignment horizontal="left"/>
    </xf>
    <xf numFmtId="0" fontId="11" fillId="0" borderId="6" xfId="0" applyFont="1" applyBorder="1" applyAlignment="1" applyProtection="1">
      <alignment horizontal="left"/>
    </xf>
    <xf numFmtId="0" fontId="11" fillId="0" borderId="7" xfId="0" applyFont="1" applyBorder="1" applyAlignment="1" applyProtection="1">
      <alignment horizontal="left"/>
    </xf>
    <xf numFmtId="0" fontId="39" fillId="0" borderId="0" xfId="0" applyFont="1" applyAlignment="1">
      <alignment horizont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6" xfId="0" applyFont="1" applyBorder="1" applyAlignment="1">
      <alignment horizontal="center" vertical="center" wrapText="1"/>
    </xf>
    <xf numFmtId="3" fontId="12" fillId="0" borderId="8" xfId="0" applyNumberFormat="1" applyFont="1" applyFill="1" applyBorder="1" applyAlignment="1" applyProtection="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2</xdr:col>
          <xdr:colOff>609600</xdr:colOff>
          <xdr:row>44</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9525</xdr:rowOff>
        </xdr:from>
        <xdr:to>
          <xdr:col>1</xdr:col>
          <xdr:colOff>295275</xdr:colOff>
          <xdr:row>41</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190500</xdr:rowOff>
        </xdr:from>
        <xdr:to>
          <xdr:col>1</xdr:col>
          <xdr:colOff>266700</xdr:colOff>
          <xdr:row>42</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2</xdr:col>
          <xdr:colOff>609600</xdr:colOff>
          <xdr:row>43</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0</xdr:rowOff>
        </xdr:from>
        <xdr:to>
          <xdr:col>2</xdr:col>
          <xdr:colOff>609600</xdr:colOff>
          <xdr:row>46</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0</xdr:rowOff>
        </xdr:from>
        <xdr:to>
          <xdr:col>2</xdr:col>
          <xdr:colOff>609600</xdr:colOff>
          <xdr:row>42</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2</xdr:col>
          <xdr:colOff>609600</xdr:colOff>
          <xdr:row>44</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0</xdr:rowOff>
        </xdr:from>
        <xdr:to>
          <xdr:col>2</xdr:col>
          <xdr:colOff>609600</xdr:colOff>
          <xdr:row>45</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2</xdr:col>
          <xdr:colOff>609600</xdr:colOff>
          <xdr:row>44</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0</xdr:rowOff>
        </xdr:from>
        <xdr:to>
          <xdr:col>2</xdr:col>
          <xdr:colOff>609600</xdr:colOff>
          <xdr:row>45</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0</xdr:rowOff>
        </xdr:from>
        <xdr:to>
          <xdr:col>2</xdr:col>
          <xdr:colOff>609600</xdr:colOff>
          <xdr:row>46</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0</xdr:rowOff>
        </xdr:from>
        <xdr:to>
          <xdr:col>2</xdr:col>
          <xdr:colOff>609600</xdr:colOff>
          <xdr:row>45</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0</xdr:rowOff>
        </xdr:from>
        <xdr:to>
          <xdr:col>2</xdr:col>
          <xdr:colOff>609600</xdr:colOff>
          <xdr:row>46</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0</xdr:rowOff>
        </xdr:from>
        <xdr:to>
          <xdr:col>2</xdr:col>
          <xdr:colOff>609600</xdr:colOff>
          <xdr:row>46</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52"/>
  <sheetViews>
    <sheetView tabSelected="1" workbookViewId="0">
      <selection activeCell="A5" sqref="A5:C5"/>
    </sheetView>
  </sheetViews>
  <sheetFormatPr defaultRowHeight="15.75" x14ac:dyDescent="0.25"/>
  <cols>
    <col min="1" max="1" width="6" style="10" customWidth="1"/>
    <col min="2" max="2" width="21" style="10" customWidth="1"/>
    <col min="3" max="3" width="30.28515625" style="10" customWidth="1"/>
    <col min="4" max="4" width="9.5703125" style="12" customWidth="1"/>
    <col min="5" max="5" width="27.42578125" style="10" bestFit="1" customWidth="1"/>
    <col min="6" max="6" width="20.7109375" style="10" customWidth="1"/>
    <col min="7" max="7" width="18.140625" style="10" customWidth="1"/>
    <col min="8" max="16384" width="9.140625" style="77"/>
  </cols>
  <sheetData>
    <row r="1" spans="1:15" ht="26.25" x14ac:dyDescent="0.4">
      <c r="A1" s="222" t="s">
        <v>138</v>
      </c>
      <c r="B1" s="222"/>
      <c r="C1" s="222"/>
      <c r="D1" s="222"/>
      <c r="E1" s="222"/>
      <c r="F1" s="222"/>
      <c r="G1" s="222"/>
    </row>
    <row r="2" spans="1:15" ht="20.25" x14ac:dyDescent="0.3">
      <c r="A2" s="223" t="s">
        <v>55</v>
      </c>
      <c r="B2" s="223"/>
      <c r="C2" s="223"/>
      <c r="D2" s="223"/>
      <c r="E2" s="223"/>
      <c r="F2" s="223"/>
      <c r="G2" s="223"/>
    </row>
    <row r="3" spans="1:15" ht="21" thickBot="1" x14ac:dyDescent="0.35">
      <c r="A3" s="78"/>
      <c r="B3" s="78"/>
      <c r="C3" s="78"/>
      <c r="D3" s="78"/>
      <c r="E3" s="78"/>
      <c r="F3" s="78"/>
      <c r="G3" s="78"/>
    </row>
    <row r="4" spans="1:15" ht="19.5" thickBot="1" x14ac:dyDescent="0.35">
      <c r="A4" s="110" t="s">
        <v>35</v>
      </c>
      <c r="B4" s="154"/>
      <c r="C4" s="155"/>
      <c r="D4" s="14"/>
      <c r="E4" s="15" t="s">
        <v>36</v>
      </c>
      <c r="F4" s="16" t="s">
        <v>37</v>
      </c>
      <c r="G4" s="13"/>
    </row>
    <row r="5" spans="1:15" ht="28.5" customHeight="1" thickBot="1" x14ac:dyDescent="0.35">
      <c r="A5" s="224"/>
      <c r="B5" s="225"/>
      <c r="C5" s="226"/>
      <c r="D5" s="76"/>
      <c r="E5" s="83"/>
      <c r="F5" s="83"/>
      <c r="G5" s="13"/>
      <c r="I5" s="184" t="s">
        <v>73</v>
      </c>
      <c r="J5" s="184" t="s">
        <v>74</v>
      </c>
      <c r="K5" s="184"/>
      <c r="L5" s="184"/>
      <c r="M5" s="184"/>
      <c r="N5" s="184"/>
    </row>
    <row r="6" spans="1:15" ht="16.5" thickBot="1" x14ac:dyDescent="0.3">
      <c r="B6" s="11"/>
      <c r="C6" s="11"/>
    </row>
    <row r="7" spans="1:15" s="13" customFormat="1" ht="24.75" customHeight="1" thickBot="1" x14ac:dyDescent="0.35">
      <c r="A7" s="110" t="s">
        <v>122</v>
      </c>
      <c r="B7" s="210"/>
      <c r="C7" s="210"/>
      <c r="D7" s="210"/>
      <c r="E7" s="210"/>
      <c r="F7" s="202"/>
      <c r="G7" s="129"/>
      <c r="H7" s="129"/>
      <c r="I7" s="129"/>
      <c r="J7" s="10"/>
      <c r="K7" s="10"/>
      <c r="L7" s="10"/>
      <c r="M7" s="10"/>
      <c r="N7" s="10"/>
      <c r="O7" s="10"/>
    </row>
    <row r="8" spans="1:15" ht="16.5" thickBot="1" x14ac:dyDescent="0.3">
      <c r="B8" s="11"/>
      <c r="C8" s="11"/>
    </row>
    <row r="9" spans="1:15" ht="19.5" thickBot="1" x14ac:dyDescent="0.35">
      <c r="A9" s="205" t="s">
        <v>100</v>
      </c>
      <c r="B9" s="206"/>
      <c r="C9" s="206"/>
      <c r="D9" s="207"/>
      <c r="E9" s="207"/>
      <c r="F9" s="208" t="s">
        <v>41</v>
      </c>
      <c r="G9" s="13"/>
    </row>
    <row r="10" spans="1:15" ht="18.75" x14ac:dyDescent="0.3">
      <c r="A10" s="216" t="s">
        <v>123</v>
      </c>
      <c r="B10" s="194" t="s">
        <v>89</v>
      </c>
      <c r="C10" s="195" t="s">
        <v>90</v>
      </c>
      <c r="D10" s="21"/>
      <c r="E10" s="35"/>
      <c r="F10" s="227"/>
      <c r="G10" s="13"/>
      <c r="I10" s="201" t="s">
        <v>105</v>
      </c>
      <c r="K10" s="13"/>
    </row>
    <row r="11" spans="1:15" ht="18.75" x14ac:dyDescent="0.3">
      <c r="A11" s="217"/>
      <c r="B11" s="62">
        <v>36001</v>
      </c>
      <c r="C11" s="23" t="s">
        <v>91</v>
      </c>
      <c r="D11" s="24"/>
      <c r="E11" s="63"/>
      <c r="F11" s="228"/>
      <c r="G11" s="13"/>
      <c r="I11" s="13" t="s">
        <v>106</v>
      </c>
      <c r="J11" s="13" t="s">
        <v>146</v>
      </c>
      <c r="L11" s="13"/>
    </row>
    <row r="12" spans="1:15" ht="18.75" x14ac:dyDescent="0.3">
      <c r="A12" s="217"/>
      <c r="B12" s="53">
        <v>36002</v>
      </c>
      <c r="C12" s="54" t="s">
        <v>160</v>
      </c>
      <c r="D12" s="55"/>
      <c r="E12" s="56"/>
      <c r="F12" s="57"/>
      <c r="G12" s="13"/>
      <c r="I12" s="13"/>
      <c r="J12" s="13"/>
      <c r="K12" s="13" t="s">
        <v>125</v>
      </c>
    </row>
    <row r="13" spans="1:15" ht="18.75" x14ac:dyDescent="0.3">
      <c r="A13" s="217"/>
      <c r="B13" s="65">
        <v>36004</v>
      </c>
      <c r="C13" s="66" t="s">
        <v>0</v>
      </c>
      <c r="D13" s="67"/>
      <c r="E13" s="68"/>
      <c r="F13" s="69"/>
      <c r="G13" s="13"/>
      <c r="I13" s="13"/>
      <c r="J13" s="13"/>
      <c r="K13" s="13" t="s">
        <v>107</v>
      </c>
      <c r="M13" s="13"/>
    </row>
    <row r="14" spans="1:15" ht="18.75" x14ac:dyDescent="0.3">
      <c r="A14" s="217"/>
      <c r="B14" s="62">
        <v>36005</v>
      </c>
      <c r="C14" s="23" t="s">
        <v>1</v>
      </c>
      <c r="D14" s="24"/>
      <c r="E14" s="63"/>
      <c r="F14" s="64"/>
      <c r="G14" s="13"/>
      <c r="I14" s="13" t="s">
        <v>108</v>
      </c>
      <c r="J14" s="77" t="s">
        <v>126</v>
      </c>
      <c r="K14" s="13"/>
      <c r="M14" s="13"/>
    </row>
    <row r="15" spans="1:15" ht="18.75" x14ac:dyDescent="0.3">
      <c r="A15" s="217"/>
      <c r="B15" s="65">
        <v>36006</v>
      </c>
      <c r="C15" s="66" t="s">
        <v>2</v>
      </c>
      <c r="D15" s="67"/>
      <c r="E15" s="68"/>
      <c r="F15" s="69"/>
      <c r="G15" s="13"/>
      <c r="I15" s="13"/>
      <c r="K15" s="13" t="s">
        <v>127</v>
      </c>
      <c r="M15" s="13"/>
    </row>
    <row r="16" spans="1:15" ht="18.75" x14ac:dyDescent="0.3">
      <c r="A16" s="217"/>
      <c r="B16" s="70">
        <v>36007</v>
      </c>
      <c r="C16" s="71" t="s">
        <v>3</v>
      </c>
      <c r="D16" s="72"/>
      <c r="E16" s="73"/>
      <c r="F16" s="40"/>
      <c r="G16" s="13"/>
      <c r="I16" s="13"/>
      <c r="K16" s="13" t="s">
        <v>120</v>
      </c>
      <c r="M16" s="13"/>
    </row>
    <row r="17" spans="1:13" ht="19.5" thickBot="1" x14ac:dyDescent="0.35">
      <c r="A17" s="218"/>
      <c r="B17" s="58">
        <v>36008</v>
      </c>
      <c r="C17" s="59" t="s">
        <v>141</v>
      </c>
      <c r="D17" s="60"/>
      <c r="E17" s="61"/>
      <c r="F17" s="41"/>
      <c r="G17" s="13"/>
      <c r="I17" s="13"/>
      <c r="K17" s="13" t="s">
        <v>117</v>
      </c>
      <c r="M17" s="13"/>
    </row>
    <row r="18" spans="1:13" ht="18.75" x14ac:dyDescent="0.3">
      <c r="A18" s="213"/>
      <c r="B18" s="23" t="s">
        <v>53</v>
      </c>
      <c r="C18" s="23"/>
      <c r="D18" s="52" t="s">
        <v>49</v>
      </c>
      <c r="E18" s="39"/>
      <c r="F18" s="40"/>
      <c r="G18" s="25"/>
      <c r="I18" s="13"/>
      <c r="K18" s="13" t="s">
        <v>118</v>
      </c>
      <c r="M18" s="13"/>
    </row>
    <row r="19" spans="1:13" ht="18.75" x14ac:dyDescent="0.3">
      <c r="A19" s="214"/>
      <c r="B19" s="22"/>
      <c r="C19" s="23"/>
      <c r="D19" s="24"/>
      <c r="E19" s="39"/>
      <c r="F19" s="40"/>
      <c r="G19" s="25"/>
      <c r="I19" s="13" t="s">
        <v>109</v>
      </c>
      <c r="J19" s="13" t="s">
        <v>113</v>
      </c>
      <c r="K19" s="13"/>
      <c r="M19" s="13"/>
    </row>
    <row r="20" spans="1:13" ht="18.75" x14ac:dyDescent="0.3">
      <c r="A20" s="214"/>
      <c r="B20" s="22"/>
      <c r="C20" s="23"/>
      <c r="D20" s="24"/>
      <c r="E20" s="39"/>
      <c r="F20" s="40"/>
      <c r="G20" s="25"/>
      <c r="I20" s="13"/>
      <c r="J20" s="13"/>
      <c r="K20" s="77" t="s">
        <v>115</v>
      </c>
      <c r="M20" s="13"/>
    </row>
    <row r="21" spans="1:13" ht="18.75" x14ac:dyDescent="0.3">
      <c r="A21" s="214"/>
      <c r="B21" s="23"/>
      <c r="C21" s="23"/>
      <c r="D21" s="24"/>
      <c r="E21" s="39"/>
      <c r="F21" s="40"/>
      <c r="G21" s="25"/>
      <c r="I21" s="10"/>
      <c r="J21" s="10"/>
      <c r="K21" s="77" t="s">
        <v>147</v>
      </c>
      <c r="M21" s="13"/>
    </row>
    <row r="22" spans="1:13" ht="19.5" thickBot="1" x14ac:dyDescent="0.35">
      <c r="A22" s="215"/>
      <c r="C22" s="19"/>
      <c r="D22" s="19"/>
      <c r="E22" s="145"/>
      <c r="F22" s="41"/>
      <c r="G22" s="25" t="s">
        <v>54</v>
      </c>
      <c r="I22" s="13"/>
      <c r="J22" s="13"/>
      <c r="K22" s="13" t="s">
        <v>110</v>
      </c>
      <c r="M22" s="13"/>
    </row>
    <row r="23" spans="1:13" ht="18.75" x14ac:dyDescent="0.3">
      <c r="A23" s="213"/>
      <c r="B23" s="20" t="s">
        <v>50</v>
      </c>
      <c r="C23" s="20"/>
      <c r="D23" s="49" t="s">
        <v>49</v>
      </c>
      <c r="E23" s="37"/>
      <c r="F23" s="38"/>
      <c r="G23" s="42"/>
      <c r="K23" s="13" t="s">
        <v>114</v>
      </c>
      <c r="M23" s="10"/>
    </row>
    <row r="24" spans="1:13" ht="18.75" x14ac:dyDescent="0.3">
      <c r="A24" s="214"/>
      <c r="B24" s="211" t="s">
        <v>51</v>
      </c>
      <c r="C24" s="23"/>
      <c r="D24" s="24"/>
      <c r="E24" s="39"/>
      <c r="F24" s="40"/>
      <c r="G24" s="43"/>
      <c r="I24" s="13" t="s">
        <v>111</v>
      </c>
      <c r="J24" s="13" t="s">
        <v>116</v>
      </c>
      <c r="L24" s="13"/>
      <c r="M24" s="13"/>
    </row>
    <row r="25" spans="1:13" ht="19.5" thickBot="1" x14ac:dyDescent="0.35">
      <c r="A25" s="215"/>
      <c r="B25" s="22"/>
      <c r="C25" s="23"/>
      <c r="D25" s="24"/>
      <c r="E25" s="39"/>
      <c r="F25" s="40"/>
      <c r="G25" s="44"/>
      <c r="I25" s="13" t="s">
        <v>112</v>
      </c>
      <c r="J25" s="13" t="s">
        <v>119</v>
      </c>
      <c r="L25" s="13"/>
    </row>
    <row r="26" spans="1:13" ht="27" customHeight="1" thickBot="1" x14ac:dyDescent="0.35">
      <c r="A26" s="45"/>
      <c r="B26" s="46" t="s">
        <v>4</v>
      </c>
      <c r="C26" s="46"/>
      <c r="D26" s="46"/>
      <c r="E26" s="47"/>
      <c r="F26" s="48">
        <f>SUM(F10:F25)</f>
        <v>0</v>
      </c>
      <c r="G26" s="13"/>
      <c r="M26" s="13"/>
    </row>
    <row r="27" spans="1:13" x14ac:dyDescent="0.25">
      <c r="A27" s="26"/>
      <c r="B27" s="27"/>
      <c r="C27" s="27"/>
      <c r="D27" s="28"/>
      <c r="E27" s="27"/>
      <c r="F27" s="29"/>
    </row>
    <row r="28" spans="1:13" ht="19.5" thickBot="1" x14ac:dyDescent="0.35">
      <c r="A28" s="26"/>
      <c r="B28" s="27"/>
      <c r="C28" s="27"/>
      <c r="D28" s="28"/>
      <c r="E28" s="27"/>
      <c r="F28" s="29"/>
      <c r="M28" s="13"/>
    </row>
    <row r="29" spans="1:13" ht="19.5" thickBot="1" x14ac:dyDescent="0.25">
      <c r="A29" s="205" t="s">
        <v>52</v>
      </c>
      <c r="B29" s="206"/>
      <c r="C29" s="206"/>
      <c r="D29" s="207"/>
      <c r="E29" s="208" t="s">
        <v>144</v>
      </c>
      <c r="F29" s="209" t="s">
        <v>142</v>
      </c>
      <c r="G29" s="208" t="s">
        <v>41</v>
      </c>
    </row>
    <row r="30" spans="1:13" ht="19.5" customHeight="1" x14ac:dyDescent="0.3">
      <c r="A30" s="219" t="s">
        <v>123</v>
      </c>
      <c r="B30" s="194" t="s">
        <v>89</v>
      </c>
      <c r="C30" s="195" t="s">
        <v>90</v>
      </c>
      <c r="D30" s="21"/>
      <c r="E30" s="193"/>
      <c r="F30" s="79"/>
      <c r="G30" s="79"/>
    </row>
    <row r="31" spans="1:13" ht="19.5" customHeight="1" x14ac:dyDescent="0.3">
      <c r="A31" s="220"/>
      <c r="B31" s="75">
        <v>36101</v>
      </c>
      <c r="C31" s="23" t="s">
        <v>5</v>
      </c>
      <c r="D31" s="24"/>
      <c r="E31" s="64"/>
      <c r="F31" s="81">
        <f>'Vouchers &amp; Gift Cards'!H42</f>
        <v>0</v>
      </c>
      <c r="G31" s="81">
        <f>SUM(E31:F31)</f>
        <v>0</v>
      </c>
    </row>
    <row r="32" spans="1:13" ht="18.75" x14ac:dyDescent="0.3">
      <c r="A32" s="220"/>
      <c r="B32" s="65">
        <v>36102</v>
      </c>
      <c r="C32" s="66" t="s">
        <v>6</v>
      </c>
      <c r="D32" s="67"/>
      <c r="E32" s="69"/>
      <c r="F32" s="80">
        <f>'Vouchers &amp; Gift Cards'!I42</f>
        <v>0</v>
      </c>
      <c r="G32" s="80">
        <f t="shared" ref="G32:G36" si="0">SUM(E32:F32)</f>
        <v>0</v>
      </c>
    </row>
    <row r="33" spans="1:33" ht="18.75" x14ac:dyDescent="0.3">
      <c r="A33" s="220"/>
      <c r="B33" s="65">
        <v>36103</v>
      </c>
      <c r="C33" s="66" t="s">
        <v>7</v>
      </c>
      <c r="D33" s="67"/>
      <c r="E33" s="69"/>
      <c r="F33" s="80"/>
      <c r="G33" s="80">
        <f t="shared" si="0"/>
        <v>0</v>
      </c>
    </row>
    <row r="34" spans="1:33" ht="18.75" x14ac:dyDescent="0.3">
      <c r="A34" s="220"/>
      <c r="B34" s="65">
        <v>36104</v>
      </c>
      <c r="C34" s="66" t="s">
        <v>8</v>
      </c>
      <c r="D34" s="67"/>
      <c r="E34" s="69"/>
      <c r="F34" s="80"/>
      <c r="G34" s="80">
        <f t="shared" si="0"/>
        <v>0</v>
      </c>
    </row>
    <row r="35" spans="1:33" ht="18.75" x14ac:dyDescent="0.3">
      <c r="A35" s="220"/>
      <c r="B35" s="65">
        <v>36105</v>
      </c>
      <c r="C35" s="66" t="s">
        <v>9</v>
      </c>
      <c r="D35" s="67"/>
      <c r="E35" s="69"/>
      <c r="F35" s="80"/>
      <c r="G35" s="80">
        <f t="shared" si="0"/>
        <v>0</v>
      </c>
    </row>
    <row r="36" spans="1:33" ht="19.5" thickBot="1" x14ac:dyDescent="0.35">
      <c r="A36" s="221"/>
      <c r="B36" s="75">
        <v>36106</v>
      </c>
      <c r="C36" s="23" t="s">
        <v>10</v>
      </c>
      <c r="D36" s="24"/>
      <c r="E36" s="64"/>
      <c r="F36" s="81"/>
      <c r="G36" s="81">
        <f t="shared" si="0"/>
        <v>0</v>
      </c>
    </row>
    <row r="37" spans="1:33" ht="27" customHeight="1" thickBot="1" x14ac:dyDescent="0.25">
      <c r="A37" s="45"/>
      <c r="B37" s="46" t="s">
        <v>11</v>
      </c>
      <c r="C37" s="46"/>
      <c r="D37" s="46"/>
      <c r="E37" s="51"/>
      <c r="F37" s="50"/>
      <c r="G37" s="48">
        <f t="shared" ref="G37" si="1">SUM(G30:G36)</f>
        <v>0</v>
      </c>
    </row>
    <row r="38" spans="1:33" ht="16.5" thickBot="1" x14ac:dyDescent="0.3">
      <c r="A38" s="30"/>
      <c r="B38" s="31"/>
      <c r="C38" s="31"/>
      <c r="D38" s="32"/>
      <c r="E38" s="31"/>
      <c r="F38" s="33"/>
    </row>
    <row r="39" spans="1:33" ht="27" customHeight="1" thickBot="1" x14ac:dyDescent="0.25">
      <c r="A39" s="45"/>
      <c r="B39" s="46" t="s">
        <v>121</v>
      </c>
      <c r="C39" s="46"/>
      <c r="D39" s="46"/>
      <c r="E39" s="51"/>
      <c r="F39" s="50"/>
      <c r="G39" s="48">
        <f>F26-G37</f>
        <v>0</v>
      </c>
    </row>
    <row r="40" spans="1:33" ht="18.75" customHeight="1" x14ac:dyDescent="0.3">
      <c r="A40" s="197"/>
      <c r="B40" s="196"/>
      <c r="E40" s="196"/>
      <c r="F40" s="33"/>
      <c r="G40" s="13"/>
      <c r="AG40" s="77" t="s">
        <v>96</v>
      </c>
    </row>
    <row r="41" spans="1:33" ht="18.75" customHeight="1" x14ac:dyDescent="0.3">
      <c r="A41" s="196" t="s">
        <v>101</v>
      </c>
      <c r="B41" s="31"/>
      <c r="E41" s="196"/>
      <c r="F41" s="33"/>
      <c r="G41" s="13"/>
      <c r="AG41" s="77" t="s">
        <v>97</v>
      </c>
    </row>
    <row r="42" spans="1:33" ht="18.75" customHeight="1" x14ac:dyDescent="0.3">
      <c r="A42" s="197"/>
      <c r="B42" s="196" t="s">
        <v>124</v>
      </c>
      <c r="E42" s="196"/>
      <c r="F42" s="33"/>
      <c r="G42" s="198"/>
      <c r="AG42" s="77" t="s">
        <v>99</v>
      </c>
    </row>
    <row r="43" spans="1:33" ht="18.75" customHeight="1" x14ac:dyDescent="0.3">
      <c r="A43" s="30"/>
      <c r="B43" s="196" t="s">
        <v>155</v>
      </c>
      <c r="C43" s="31"/>
      <c r="D43" s="32"/>
      <c r="E43" s="31"/>
      <c r="F43" s="33"/>
      <c r="G43" s="198"/>
    </row>
    <row r="44" spans="1:33" ht="18.75" customHeight="1" x14ac:dyDescent="0.3">
      <c r="A44" s="30"/>
      <c r="B44" s="196"/>
      <c r="C44" s="31"/>
      <c r="D44" s="32"/>
      <c r="E44" s="31"/>
      <c r="F44" s="33"/>
    </row>
    <row r="45" spans="1:33" ht="18.75" customHeight="1" x14ac:dyDescent="0.3">
      <c r="A45" s="196" t="s">
        <v>102</v>
      </c>
      <c r="B45" s="196"/>
      <c r="C45" s="31"/>
      <c r="D45" s="32"/>
      <c r="E45" s="31"/>
      <c r="F45" s="33"/>
    </row>
    <row r="46" spans="1:33" ht="18.75" customHeight="1" x14ac:dyDescent="0.3">
      <c r="A46" s="197"/>
      <c r="B46" s="196" t="s">
        <v>98</v>
      </c>
      <c r="E46" s="196"/>
      <c r="F46" s="33"/>
      <c r="G46" s="198"/>
    </row>
    <row r="47" spans="1:33" ht="18.75" customHeight="1" x14ac:dyDescent="0.3">
      <c r="A47" s="30"/>
      <c r="B47" s="196" t="s">
        <v>156</v>
      </c>
      <c r="C47" s="31"/>
      <c r="D47" s="32"/>
      <c r="E47" s="31"/>
      <c r="F47" s="33"/>
      <c r="G47" s="198"/>
    </row>
    <row r="48" spans="1:33" ht="18.75" customHeight="1" x14ac:dyDescent="0.3">
      <c r="A48" s="30"/>
      <c r="B48" s="196"/>
      <c r="C48" s="31"/>
      <c r="D48" s="32"/>
      <c r="E48" s="31"/>
      <c r="F48" s="33"/>
    </row>
    <row r="49" spans="6:7" x14ac:dyDescent="0.25">
      <c r="F49" s="33"/>
      <c r="G49" s="82" t="s">
        <v>67</v>
      </c>
    </row>
    <row r="50" spans="6:7" x14ac:dyDescent="0.25">
      <c r="F50" s="33"/>
      <c r="G50" s="34" t="s">
        <v>143</v>
      </c>
    </row>
    <row r="51" spans="6:7" x14ac:dyDescent="0.25">
      <c r="F51" s="33"/>
    </row>
    <row r="52" spans="6:7" x14ac:dyDescent="0.25">
      <c r="F52" s="33"/>
    </row>
  </sheetData>
  <sheetProtection password="FE56" sheet="1" objects="1" scenarios="1"/>
  <protectedRanges>
    <protectedRange password="EBBB" sqref="G23:G25 F10 E30:G36 F12:F25" name="Range1"/>
  </protectedRanges>
  <mergeCells count="8">
    <mergeCell ref="A18:A22"/>
    <mergeCell ref="A23:A25"/>
    <mergeCell ref="A10:A17"/>
    <mergeCell ref="A30:A36"/>
    <mergeCell ref="A1:G1"/>
    <mergeCell ref="A2:G2"/>
    <mergeCell ref="A5:C5"/>
    <mergeCell ref="F10:F11"/>
  </mergeCells>
  <dataValidations count="1">
    <dataValidation type="list" allowBlank="1" showInputMessage="1" showErrorMessage="1" sqref="G46:G47 G42:G43">
      <formula1>$AG$40:$AG$42</formula1>
    </dataValidation>
  </dataValidations>
  <pageMargins left="0.5" right="0.5" top="0.5" bottom="0.5" header="0.3" footer="0.3"/>
  <pageSetup scale="7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46"/>
  <sheetViews>
    <sheetView topLeftCell="A16" workbookViewId="0">
      <selection activeCell="J8" sqref="J8"/>
    </sheetView>
  </sheetViews>
  <sheetFormatPr defaultColWidth="8.85546875" defaultRowHeight="15" x14ac:dyDescent="0.25"/>
  <cols>
    <col min="1" max="1" width="17.140625" style="10" customWidth="1"/>
    <col min="2" max="2" width="9.7109375" style="10" bestFit="1" customWidth="1"/>
    <col min="3" max="3" width="8.85546875" style="10"/>
    <col min="4" max="4" width="10.5703125" style="10" customWidth="1"/>
    <col min="5" max="5" width="0.140625" style="10" customWidth="1"/>
    <col min="6" max="6" width="24.7109375" style="10" customWidth="1"/>
    <col min="7" max="7" width="17.140625" style="10" customWidth="1"/>
    <col min="8" max="13" width="18" style="10" customWidth="1"/>
    <col min="14" max="242" width="8.85546875" style="10"/>
    <col min="243" max="243" width="17.140625" style="10" customWidth="1"/>
    <col min="244" max="244" width="11.85546875" style="10" customWidth="1"/>
    <col min="245" max="245" width="8.85546875" style="10"/>
    <col min="246" max="246" width="10.5703125" style="10" customWidth="1"/>
    <col min="247" max="247" width="8.85546875" style="10"/>
    <col min="248" max="248" width="0.140625" style="10" customWidth="1"/>
    <col min="249" max="249" width="24.7109375" style="10" customWidth="1"/>
    <col min="250" max="250" width="17.140625" style="10" customWidth="1"/>
    <col min="251" max="256" width="18" style="10" customWidth="1"/>
    <col min="257" max="498" width="8.85546875" style="10"/>
    <col min="499" max="499" width="17.140625" style="10" customWidth="1"/>
    <col min="500" max="500" width="11.85546875" style="10" customWidth="1"/>
    <col min="501" max="501" width="8.85546875" style="10"/>
    <col min="502" max="502" width="10.5703125" style="10" customWidth="1"/>
    <col min="503" max="503" width="8.85546875" style="10"/>
    <col min="504" max="504" width="0.140625" style="10" customWidth="1"/>
    <col min="505" max="505" width="24.7109375" style="10" customWidth="1"/>
    <col min="506" max="506" width="17.140625" style="10" customWidth="1"/>
    <col min="507" max="512" width="18" style="10" customWidth="1"/>
    <col min="513" max="754" width="8.85546875" style="10"/>
    <col min="755" max="755" width="17.140625" style="10" customWidth="1"/>
    <col min="756" max="756" width="11.85546875" style="10" customWidth="1"/>
    <col min="757" max="757" width="8.85546875" style="10"/>
    <col min="758" max="758" width="10.5703125" style="10" customWidth="1"/>
    <col min="759" max="759" width="8.85546875" style="10"/>
    <col min="760" max="760" width="0.140625" style="10" customWidth="1"/>
    <col min="761" max="761" width="24.7109375" style="10" customWidth="1"/>
    <col min="762" max="762" width="17.140625" style="10" customWidth="1"/>
    <col min="763" max="768" width="18" style="10" customWidth="1"/>
    <col min="769" max="1010" width="8.85546875" style="10"/>
    <col min="1011" max="1011" width="17.140625" style="10" customWidth="1"/>
    <col min="1012" max="1012" width="11.85546875" style="10" customWidth="1"/>
    <col min="1013" max="1013" width="8.85546875" style="10"/>
    <col min="1014" max="1014" width="10.5703125" style="10" customWidth="1"/>
    <col min="1015" max="1015" width="8.85546875" style="10"/>
    <col min="1016" max="1016" width="0.140625" style="10" customWidth="1"/>
    <col min="1017" max="1017" width="24.7109375" style="10" customWidth="1"/>
    <col min="1018" max="1018" width="17.140625" style="10" customWidth="1"/>
    <col min="1019" max="1024" width="18" style="10" customWidth="1"/>
    <col min="1025" max="1266" width="8.85546875" style="10"/>
    <col min="1267" max="1267" width="17.140625" style="10" customWidth="1"/>
    <col min="1268" max="1268" width="11.85546875" style="10" customWidth="1"/>
    <col min="1269" max="1269" width="8.85546875" style="10"/>
    <col min="1270" max="1270" width="10.5703125" style="10" customWidth="1"/>
    <col min="1271" max="1271" width="8.85546875" style="10"/>
    <col min="1272" max="1272" width="0.140625" style="10" customWidth="1"/>
    <col min="1273" max="1273" width="24.7109375" style="10" customWidth="1"/>
    <col min="1274" max="1274" width="17.140625" style="10" customWidth="1"/>
    <col min="1275" max="1280" width="18" style="10" customWidth="1"/>
    <col min="1281" max="1522" width="8.85546875" style="10"/>
    <col min="1523" max="1523" width="17.140625" style="10" customWidth="1"/>
    <col min="1524" max="1524" width="11.85546875" style="10" customWidth="1"/>
    <col min="1525" max="1525" width="8.85546875" style="10"/>
    <col min="1526" max="1526" width="10.5703125" style="10" customWidth="1"/>
    <col min="1527" max="1527" width="8.85546875" style="10"/>
    <col min="1528" max="1528" width="0.140625" style="10" customWidth="1"/>
    <col min="1529" max="1529" width="24.7109375" style="10" customWidth="1"/>
    <col min="1530" max="1530" width="17.140625" style="10" customWidth="1"/>
    <col min="1531" max="1536" width="18" style="10" customWidth="1"/>
    <col min="1537" max="1778" width="8.85546875" style="10"/>
    <col min="1779" max="1779" width="17.140625" style="10" customWidth="1"/>
    <col min="1780" max="1780" width="11.85546875" style="10" customWidth="1"/>
    <col min="1781" max="1781" width="8.85546875" style="10"/>
    <col min="1782" max="1782" width="10.5703125" style="10" customWidth="1"/>
    <col min="1783" max="1783" width="8.85546875" style="10"/>
    <col min="1784" max="1784" width="0.140625" style="10" customWidth="1"/>
    <col min="1785" max="1785" width="24.7109375" style="10" customWidth="1"/>
    <col min="1786" max="1786" width="17.140625" style="10" customWidth="1"/>
    <col min="1787" max="1792" width="18" style="10" customWidth="1"/>
    <col min="1793" max="2034" width="8.85546875" style="10"/>
    <col min="2035" max="2035" width="17.140625" style="10" customWidth="1"/>
    <col min="2036" max="2036" width="11.85546875" style="10" customWidth="1"/>
    <col min="2037" max="2037" width="8.85546875" style="10"/>
    <col min="2038" max="2038" width="10.5703125" style="10" customWidth="1"/>
    <col min="2039" max="2039" width="8.85546875" style="10"/>
    <col min="2040" max="2040" width="0.140625" style="10" customWidth="1"/>
    <col min="2041" max="2041" width="24.7109375" style="10" customWidth="1"/>
    <col min="2042" max="2042" width="17.140625" style="10" customWidth="1"/>
    <col min="2043" max="2048" width="18" style="10" customWidth="1"/>
    <col min="2049" max="2290" width="8.85546875" style="10"/>
    <col min="2291" max="2291" width="17.140625" style="10" customWidth="1"/>
    <col min="2292" max="2292" width="11.85546875" style="10" customWidth="1"/>
    <col min="2293" max="2293" width="8.85546875" style="10"/>
    <col min="2294" max="2294" width="10.5703125" style="10" customWidth="1"/>
    <col min="2295" max="2295" width="8.85546875" style="10"/>
    <col min="2296" max="2296" width="0.140625" style="10" customWidth="1"/>
    <col min="2297" max="2297" width="24.7109375" style="10" customWidth="1"/>
    <col min="2298" max="2298" width="17.140625" style="10" customWidth="1"/>
    <col min="2299" max="2304" width="18" style="10" customWidth="1"/>
    <col min="2305" max="2546" width="8.85546875" style="10"/>
    <col min="2547" max="2547" width="17.140625" style="10" customWidth="1"/>
    <col min="2548" max="2548" width="11.85546875" style="10" customWidth="1"/>
    <col min="2549" max="2549" width="8.85546875" style="10"/>
    <col min="2550" max="2550" width="10.5703125" style="10" customWidth="1"/>
    <col min="2551" max="2551" width="8.85546875" style="10"/>
    <col min="2552" max="2552" width="0.140625" style="10" customWidth="1"/>
    <col min="2553" max="2553" width="24.7109375" style="10" customWidth="1"/>
    <col min="2554" max="2554" width="17.140625" style="10" customWidth="1"/>
    <col min="2555" max="2560" width="18" style="10" customWidth="1"/>
    <col min="2561" max="2802" width="8.85546875" style="10"/>
    <col min="2803" max="2803" width="17.140625" style="10" customWidth="1"/>
    <col min="2804" max="2804" width="11.85546875" style="10" customWidth="1"/>
    <col min="2805" max="2805" width="8.85546875" style="10"/>
    <col min="2806" max="2806" width="10.5703125" style="10" customWidth="1"/>
    <col min="2807" max="2807" width="8.85546875" style="10"/>
    <col min="2808" max="2808" width="0.140625" style="10" customWidth="1"/>
    <col min="2809" max="2809" width="24.7109375" style="10" customWidth="1"/>
    <col min="2810" max="2810" width="17.140625" style="10" customWidth="1"/>
    <col min="2811" max="2816" width="18" style="10" customWidth="1"/>
    <col min="2817" max="3058" width="8.85546875" style="10"/>
    <col min="3059" max="3059" width="17.140625" style="10" customWidth="1"/>
    <col min="3060" max="3060" width="11.85546875" style="10" customWidth="1"/>
    <col min="3061" max="3061" width="8.85546875" style="10"/>
    <col min="3062" max="3062" width="10.5703125" style="10" customWidth="1"/>
    <col min="3063" max="3063" width="8.85546875" style="10"/>
    <col min="3064" max="3064" width="0.140625" style="10" customWidth="1"/>
    <col min="3065" max="3065" width="24.7109375" style="10" customWidth="1"/>
    <col min="3066" max="3066" width="17.140625" style="10" customWidth="1"/>
    <col min="3067" max="3072" width="18" style="10" customWidth="1"/>
    <col min="3073" max="3314" width="8.85546875" style="10"/>
    <col min="3315" max="3315" width="17.140625" style="10" customWidth="1"/>
    <col min="3316" max="3316" width="11.85546875" style="10" customWidth="1"/>
    <col min="3317" max="3317" width="8.85546875" style="10"/>
    <col min="3318" max="3318" width="10.5703125" style="10" customWidth="1"/>
    <col min="3319" max="3319" width="8.85546875" style="10"/>
    <col min="3320" max="3320" width="0.140625" style="10" customWidth="1"/>
    <col min="3321" max="3321" width="24.7109375" style="10" customWidth="1"/>
    <col min="3322" max="3322" width="17.140625" style="10" customWidth="1"/>
    <col min="3323" max="3328" width="18" style="10" customWidth="1"/>
    <col min="3329" max="3570" width="8.85546875" style="10"/>
    <col min="3571" max="3571" width="17.140625" style="10" customWidth="1"/>
    <col min="3572" max="3572" width="11.85546875" style="10" customWidth="1"/>
    <col min="3573" max="3573" width="8.85546875" style="10"/>
    <col min="3574" max="3574" width="10.5703125" style="10" customWidth="1"/>
    <col min="3575" max="3575" width="8.85546875" style="10"/>
    <col min="3576" max="3576" width="0.140625" style="10" customWidth="1"/>
    <col min="3577" max="3577" width="24.7109375" style="10" customWidth="1"/>
    <col min="3578" max="3578" width="17.140625" style="10" customWidth="1"/>
    <col min="3579" max="3584" width="18" style="10" customWidth="1"/>
    <col min="3585" max="3826" width="8.85546875" style="10"/>
    <col min="3827" max="3827" width="17.140625" style="10" customWidth="1"/>
    <col min="3828" max="3828" width="11.85546875" style="10" customWidth="1"/>
    <col min="3829" max="3829" width="8.85546875" style="10"/>
    <col min="3830" max="3830" width="10.5703125" style="10" customWidth="1"/>
    <col min="3831" max="3831" width="8.85546875" style="10"/>
    <col min="3832" max="3832" width="0.140625" style="10" customWidth="1"/>
    <col min="3833" max="3833" width="24.7109375" style="10" customWidth="1"/>
    <col min="3834" max="3834" width="17.140625" style="10" customWidth="1"/>
    <col min="3835" max="3840" width="18" style="10" customWidth="1"/>
    <col min="3841" max="4082" width="8.85546875" style="10"/>
    <col min="4083" max="4083" width="17.140625" style="10" customWidth="1"/>
    <col min="4084" max="4084" width="11.85546875" style="10" customWidth="1"/>
    <col min="4085" max="4085" width="8.85546875" style="10"/>
    <col min="4086" max="4086" width="10.5703125" style="10" customWidth="1"/>
    <col min="4087" max="4087" width="8.85546875" style="10"/>
    <col min="4088" max="4088" width="0.140625" style="10" customWidth="1"/>
    <col min="4089" max="4089" width="24.7109375" style="10" customWidth="1"/>
    <col min="4090" max="4090" width="17.140625" style="10" customWidth="1"/>
    <col min="4091" max="4096" width="18" style="10" customWidth="1"/>
    <col min="4097" max="4338" width="8.85546875" style="10"/>
    <col min="4339" max="4339" width="17.140625" style="10" customWidth="1"/>
    <col min="4340" max="4340" width="11.85546875" style="10" customWidth="1"/>
    <col min="4341" max="4341" width="8.85546875" style="10"/>
    <col min="4342" max="4342" width="10.5703125" style="10" customWidth="1"/>
    <col min="4343" max="4343" width="8.85546875" style="10"/>
    <col min="4344" max="4344" width="0.140625" style="10" customWidth="1"/>
    <col min="4345" max="4345" width="24.7109375" style="10" customWidth="1"/>
    <col min="4346" max="4346" width="17.140625" style="10" customWidth="1"/>
    <col min="4347" max="4352" width="18" style="10" customWidth="1"/>
    <col min="4353" max="4594" width="8.85546875" style="10"/>
    <col min="4595" max="4595" width="17.140625" style="10" customWidth="1"/>
    <col min="4596" max="4596" width="11.85546875" style="10" customWidth="1"/>
    <col min="4597" max="4597" width="8.85546875" style="10"/>
    <col min="4598" max="4598" width="10.5703125" style="10" customWidth="1"/>
    <col min="4599" max="4599" width="8.85546875" style="10"/>
    <col min="4600" max="4600" width="0.140625" style="10" customWidth="1"/>
    <col min="4601" max="4601" width="24.7109375" style="10" customWidth="1"/>
    <col min="4602" max="4602" width="17.140625" style="10" customWidth="1"/>
    <col min="4603" max="4608" width="18" style="10" customWidth="1"/>
    <col min="4609" max="4850" width="8.85546875" style="10"/>
    <col min="4851" max="4851" width="17.140625" style="10" customWidth="1"/>
    <col min="4852" max="4852" width="11.85546875" style="10" customWidth="1"/>
    <col min="4853" max="4853" width="8.85546875" style="10"/>
    <col min="4854" max="4854" width="10.5703125" style="10" customWidth="1"/>
    <col min="4855" max="4855" width="8.85546875" style="10"/>
    <col min="4856" max="4856" width="0.140625" style="10" customWidth="1"/>
    <col min="4857" max="4857" width="24.7109375" style="10" customWidth="1"/>
    <col min="4858" max="4858" width="17.140625" style="10" customWidth="1"/>
    <col min="4859" max="4864" width="18" style="10" customWidth="1"/>
    <col min="4865" max="5106" width="8.85546875" style="10"/>
    <col min="5107" max="5107" width="17.140625" style="10" customWidth="1"/>
    <col min="5108" max="5108" width="11.85546875" style="10" customWidth="1"/>
    <col min="5109" max="5109" width="8.85546875" style="10"/>
    <col min="5110" max="5110" width="10.5703125" style="10" customWidth="1"/>
    <col min="5111" max="5111" width="8.85546875" style="10"/>
    <col min="5112" max="5112" width="0.140625" style="10" customWidth="1"/>
    <col min="5113" max="5113" width="24.7109375" style="10" customWidth="1"/>
    <col min="5114" max="5114" width="17.140625" style="10" customWidth="1"/>
    <col min="5115" max="5120" width="18" style="10" customWidth="1"/>
    <col min="5121" max="5362" width="8.85546875" style="10"/>
    <col min="5363" max="5363" width="17.140625" style="10" customWidth="1"/>
    <col min="5364" max="5364" width="11.85546875" style="10" customWidth="1"/>
    <col min="5365" max="5365" width="8.85546875" style="10"/>
    <col min="5366" max="5366" width="10.5703125" style="10" customWidth="1"/>
    <col min="5367" max="5367" width="8.85546875" style="10"/>
    <col min="5368" max="5368" width="0.140625" style="10" customWidth="1"/>
    <col min="5369" max="5369" width="24.7109375" style="10" customWidth="1"/>
    <col min="5370" max="5370" width="17.140625" style="10" customWidth="1"/>
    <col min="5371" max="5376" width="18" style="10" customWidth="1"/>
    <col min="5377" max="5618" width="8.85546875" style="10"/>
    <col min="5619" max="5619" width="17.140625" style="10" customWidth="1"/>
    <col min="5620" max="5620" width="11.85546875" style="10" customWidth="1"/>
    <col min="5621" max="5621" width="8.85546875" style="10"/>
    <col min="5622" max="5622" width="10.5703125" style="10" customWidth="1"/>
    <col min="5623" max="5623" width="8.85546875" style="10"/>
    <col min="5624" max="5624" width="0.140625" style="10" customWidth="1"/>
    <col min="5625" max="5625" width="24.7109375" style="10" customWidth="1"/>
    <col min="5626" max="5626" width="17.140625" style="10" customWidth="1"/>
    <col min="5627" max="5632" width="18" style="10" customWidth="1"/>
    <col min="5633" max="5874" width="8.85546875" style="10"/>
    <col min="5875" max="5875" width="17.140625" style="10" customWidth="1"/>
    <col min="5876" max="5876" width="11.85546875" style="10" customWidth="1"/>
    <col min="5877" max="5877" width="8.85546875" style="10"/>
    <col min="5878" max="5878" width="10.5703125" style="10" customWidth="1"/>
    <col min="5879" max="5879" width="8.85546875" style="10"/>
    <col min="5880" max="5880" width="0.140625" style="10" customWidth="1"/>
    <col min="5881" max="5881" width="24.7109375" style="10" customWidth="1"/>
    <col min="5882" max="5882" width="17.140625" style="10" customWidth="1"/>
    <col min="5883" max="5888" width="18" style="10" customWidth="1"/>
    <col min="5889" max="6130" width="8.85546875" style="10"/>
    <col min="6131" max="6131" width="17.140625" style="10" customWidth="1"/>
    <col min="6132" max="6132" width="11.85546875" style="10" customWidth="1"/>
    <col min="6133" max="6133" width="8.85546875" style="10"/>
    <col min="6134" max="6134" width="10.5703125" style="10" customWidth="1"/>
    <col min="6135" max="6135" width="8.85546875" style="10"/>
    <col min="6136" max="6136" width="0.140625" style="10" customWidth="1"/>
    <col min="6137" max="6137" width="24.7109375" style="10" customWidth="1"/>
    <col min="6138" max="6138" width="17.140625" style="10" customWidth="1"/>
    <col min="6139" max="6144" width="18" style="10" customWidth="1"/>
    <col min="6145" max="6386" width="8.85546875" style="10"/>
    <col min="6387" max="6387" width="17.140625" style="10" customWidth="1"/>
    <col min="6388" max="6388" width="11.85546875" style="10" customWidth="1"/>
    <col min="6389" max="6389" width="8.85546875" style="10"/>
    <col min="6390" max="6390" width="10.5703125" style="10" customWidth="1"/>
    <col min="6391" max="6391" width="8.85546875" style="10"/>
    <col min="6392" max="6392" width="0.140625" style="10" customWidth="1"/>
    <col min="6393" max="6393" width="24.7109375" style="10" customWidth="1"/>
    <col min="6394" max="6394" width="17.140625" style="10" customWidth="1"/>
    <col min="6395" max="6400" width="18" style="10" customWidth="1"/>
    <col min="6401" max="6642" width="8.85546875" style="10"/>
    <col min="6643" max="6643" width="17.140625" style="10" customWidth="1"/>
    <col min="6644" max="6644" width="11.85546875" style="10" customWidth="1"/>
    <col min="6645" max="6645" width="8.85546875" style="10"/>
    <col min="6646" max="6646" width="10.5703125" style="10" customWidth="1"/>
    <col min="6647" max="6647" width="8.85546875" style="10"/>
    <col min="6648" max="6648" width="0.140625" style="10" customWidth="1"/>
    <col min="6649" max="6649" width="24.7109375" style="10" customWidth="1"/>
    <col min="6650" max="6650" width="17.140625" style="10" customWidth="1"/>
    <col min="6651" max="6656" width="18" style="10" customWidth="1"/>
    <col min="6657" max="6898" width="8.85546875" style="10"/>
    <col min="6899" max="6899" width="17.140625" style="10" customWidth="1"/>
    <col min="6900" max="6900" width="11.85546875" style="10" customWidth="1"/>
    <col min="6901" max="6901" width="8.85546875" style="10"/>
    <col min="6902" max="6902" width="10.5703125" style="10" customWidth="1"/>
    <col min="6903" max="6903" width="8.85546875" style="10"/>
    <col min="6904" max="6904" width="0.140625" style="10" customWidth="1"/>
    <col min="6905" max="6905" width="24.7109375" style="10" customWidth="1"/>
    <col min="6906" max="6906" width="17.140625" style="10" customWidth="1"/>
    <col min="6907" max="6912" width="18" style="10" customWidth="1"/>
    <col min="6913" max="7154" width="8.85546875" style="10"/>
    <col min="7155" max="7155" width="17.140625" style="10" customWidth="1"/>
    <col min="7156" max="7156" width="11.85546875" style="10" customWidth="1"/>
    <col min="7157" max="7157" width="8.85546875" style="10"/>
    <col min="7158" max="7158" width="10.5703125" style="10" customWidth="1"/>
    <col min="7159" max="7159" width="8.85546875" style="10"/>
    <col min="7160" max="7160" width="0.140625" style="10" customWidth="1"/>
    <col min="7161" max="7161" width="24.7109375" style="10" customWidth="1"/>
    <col min="7162" max="7162" width="17.140625" style="10" customWidth="1"/>
    <col min="7163" max="7168" width="18" style="10" customWidth="1"/>
    <col min="7169" max="7410" width="8.85546875" style="10"/>
    <col min="7411" max="7411" width="17.140625" style="10" customWidth="1"/>
    <col min="7412" max="7412" width="11.85546875" style="10" customWidth="1"/>
    <col min="7413" max="7413" width="8.85546875" style="10"/>
    <col min="7414" max="7414" width="10.5703125" style="10" customWidth="1"/>
    <col min="7415" max="7415" width="8.85546875" style="10"/>
    <col min="7416" max="7416" width="0.140625" style="10" customWidth="1"/>
    <col min="7417" max="7417" width="24.7109375" style="10" customWidth="1"/>
    <col min="7418" max="7418" width="17.140625" style="10" customWidth="1"/>
    <col min="7419" max="7424" width="18" style="10" customWidth="1"/>
    <col min="7425" max="7666" width="8.85546875" style="10"/>
    <col min="7667" max="7667" width="17.140625" style="10" customWidth="1"/>
    <col min="7668" max="7668" width="11.85546875" style="10" customWidth="1"/>
    <col min="7669" max="7669" width="8.85546875" style="10"/>
    <col min="7670" max="7670" width="10.5703125" style="10" customWidth="1"/>
    <col min="7671" max="7671" width="8.85546875" style="10"/>
    <col min="7672" max="7672" width="0.140625" style="10" customWidth="1"/>
    <col min="7673" max="7673" width="24.7109375" style="10" customWidth="1"/>
    <col min="7674" max="7674" width="17.140625" style="10" customWidth="1"/>
    <col min="7675" max="7680" width="18" style="10" customWidth="1"/>
    <col min="7681" max="7922" width="8.85546875" style="10"/>
    <col min="7923" max="7923" width="17.140625" style="10" customWidth="1"/>
    <col min="7924" max="7924" width="11.85546875" style="10" customWidth="1"/>
    <col min="7925" max="7925" width="8.85546875" style="10"/>
    <col min="7926" max="7926" width="10.5703125" style="10" customWidth="1"/>
    <col min="7927" max="7927" width="8.85546875" style="10"/>
    <col min="7928" max="7928" width="0.140625" style="10" customWidth="1"/>
    <col min="7929" max="7929" width="24.7109375" style="10" customWidth="1"/>
    <col min="7930" max="7930" width="17.140625" style="10" customWidth="1"/>
    <col min="7931" max="7936" width="18" style="10" customWidth="1"/>
    <col min="7937" max="8178" width="8.85546875" style="10"/>
    <col min="8179" max="8179" width="17.140625" style="10" customWidth="1"/>
    <col min="8180" max="8180" width="11.85546875" style="10" customWidth="1"/>
    <col min="8181" max="8181" width="8.85546875" style="10"/>
    <col min="8182" max="8182" width="10.5703125" style="10" customWidth="1"/>
    <col min="8183" max="8183" width="8.85546875" style="10"/>
    <col min="8184" max="8184" width="0.140625" style="10" customWidth="1"/>
    <col min="8185" max="8185" width="24.7109375" style="10" customWidth="1"/>
    <col min="8186" max="8186" width="17.140625" style="10" customWidth="1"/>
    <col min="8187" max="8192" width="18" style="10" customWidth="1"/>
    <col min="8193" max="8434" width="8.85546875" style="10"/>
    <col min="8435" max="8435" width="17.140625" style="10" customWidth="1"/>
    <col min="8436" max="8436" width="11.85546875" style="10" customWidth="1"/>
    <col min="8437" max="8437" width="8.85546875" style="10"/>
    <col min="8438" max="8438" width="10.5703125" style="10" customWidth="1"/>
    <col min="8439" max="8439" width="8.85546875" style="10"/>
    <col min="8440" max="8440" width="0.140625" style="10" customWidth="1"/>
    <col min="8441" max="8441" width="24.7109375" style="10" customWidth="1"/>
    <col min="8442" max="8442" width="17.140625" style="10" customWidth="1"/>
    <col min="8443" max="8448" width="18" style="10" customWidth="1"/>
    <col min="8449" max="8690" width="8.85546875" style="10"/>
    <col min="8691" max="8691" width="17.140625" style="10" customWidth="1"/>
    <col min="8692" max="8692" width="11.85546875" style="10" customWidth="1"/>
    <col min="8693" max="8693" width="8.85546875" style="10"/>
    <col min="8694" max="8694" width="10.5703125" style="10" customWidth="1"/>
    <col min="8695" max="8695" width="8.85546875" style="10"/>
    <col min="8696" max="8696" width="0.140625" style="10" customWidth="1"/>
    <col min="8697" max="8697" width="24.7109375" style="10" customWidth="1"/>
    <col min="8698" max="8698" width="17.140625" style="10" customWidth="1"/>
    <col min="8699" max="8704" width="18" style="10" customWidth="1"/>
    <col min="8705" max="8946" width="8.85546875" style="10"/>
    <col min="8947" max="8947" width="17.140625" style="10" customWidth="1"/>
    <col min="8948" max="8948" width="11.85546875" style="10" customWidth="1"/>
    <col min="8949" max="8949" width="8.85546875" style="10"/>
    <col min="8950" max="8950" width="10.5703125" style="10" customWidth="1"/>
    <col min="8951" max="8951" width="8.85546875" style="10"/>
    <col min="8952" max="8952" width="0.140625" style="10" customWidth="1"/>
    <col min="8953" max="8953" width="24.7109375" style="10" customWidth="1"/>
    <col min="8954" max="8954" width="17.140625" style="10" customWidth="1"/>
    <col min="8955" max="8960" width="18" style="10" customWidth="1"/>
    <col min="8961" max="9202" width="8.85546875" style="10"/>
    <col min="9203" max="9203" width="17.140625" style="10" customWidth="1"/>
    <col min="9204" max="9204" width="11.85546875" style="10" customWidth="1"/>
    <col min="9205" max="9205" width="8.85546875" style="10"/>
    <col min="9206" max="9206" width="10.5703125" style="10" customWidth="1"/>
    <col min="9207" max="9207" width="8.85546875" style="10"/>
    <col min="9208" max="9208" width="0.140625" style="10" customWidth="1"/>
    <col min="9209" max="9209" width="24.7109375" style="10" customWidth="1"/>
    <col min="9210" max="9210" width="17.140625" style="10" customWidth="1"/>
    <col min="9211" max="9216" width="18" style="10" customWidth="1"/>
    <col min="9217" max="9458" width="8.85546875" style="10"/>
    <col min="9459" max="9459" width="17.140625" style="10" customWidth="1"/>
    <col min="9460" max="9460" width="11.85546875" style="10" customWidth="1"/>
    <col min="9461" max="9461" width="8.85546875" style="10"/>
    <col min="9462" max="9462" width="10.5703125" style="10" customWidth="1"/>
    <col min="9463" max="9463" width="8.85546875" style="10"/>
    <col min="9464" max="9464" width="0.140625" style="10" customWidth="1"/>
    <col min="9465" max="9465" width="24.7109375" style="10" customWidth="1"/>
    <col min="9466" max="9466" width="17.140625" style="10" customWidth="1"/>
    <col min="9467" max="9472" width="18" style="10" customWidth="1"/>
    <col min="9473" max="9714" width="8.85546875" style="10"/>
    <col min="9715" max="9715" width="17.140625" style="10" customWidth="1"/>
    <col min="9716" max="9716" width="11.85546875" style="10" customWidth="1"/>
    <col min="9717" max="9717" width="8.85546875" style="10"/>
    <col min="9718" max="9718" width="10.5703125" style="10" customWidth="1"/>
    <col min="9719" max="9719" width="8.85546875" style="10"/>
    <col min="9720" max="9720" width="0.140625" style="10" customWidth="1"/>
    <col min="9721" max="9721" width="24.7109375" style="10" customWidth="1"/>
    <col min="9722" max="9722" width="17.140625" style="10" customWidth="1"/>
    <col min="9723" max="9728" width="18" style="10" customWidth="1"/>
    <col min="9729" max="9970" width="8.85546875" style="10"/>
    <col min="9971" max="9971" width="17.140625" style="10" customWidth="1"/>
    <col min="9972" max="9972" width="11.85546875" style="10" customWidth="1"/>
    <col min="9973" max="9973" width="8.85546875" style="10"/>
    <col min="9974" max="9974" width="10.5703125" style="10" customWidth="1"/>
    <col min="9975" max="9975" width="8.85546875" style="10"/>
    <col min="9976" max="9976" width="0.140625" style="10" customWidth="1"/>
    <col min="9977" max="9977" width="24.7109375" style="10" customWidth="1"/>
    <col min="9978" max="9978" width="17.140625" style="10" customWidth="1"/>
    <col min="9979" max="9984" width="18" style="10" customWidth="1"/>
    <col min="9985" max="10226" width="8.85546875" style="10"/>
    <col min="10227" max="10227" width="17.140625" style="10" customWidth="1"/>
    <col min="10228" max="10228" width="11.85546875" style="10" customWidth="1"/>
    <col min="10229" max="10229" width="8.85546875" style="10"/>
    <col min="10230" max="10230" width="10.5703125" style="10" customWidth="1"/>
    <col min="10231" max="10231" width="8.85546875" style="10"/>
    <col min="10232" max="10232" width="0.140625" style="10" customWidth="1"/>
    <col min="10233" max="10233" width="24.7109375" style="10" customWidth="1"/>
    <col min="10234" max="10234" width="17.140625" style="10" customWidth="1"/>
    <col min="10235" max="10240" width="18" style="10" customWidth="1"/>
    <col min="10241" max="10482" width="8.85546875" style="10"/>
    <col min="10483" max="10483" width="17.140625" style="10" customWidth="1"/>
    <col min="10484" max="10484" width="11.85546875" style="10" customWidth="1"/>
    <col min="10485" max="10485" width="8.85546875" style="10"/>
    <col min="10486" max="10486" width="10.5703125" style="10" customWidth="1"/>
    <col min="10487" max="10487" width="8.85546875" style="10"/>
    <col min="10488" max="10488" width="0.140625" style="10" customWidth="1"/>
    <col min="10489" max="10489" width="24.7109375" style="10" customWidth="1"/>
    <col min="10490" max="10490" width="17.140625" style="10" customWidth="1"/>
    <col min="10491" max="10496" width="18" style="10" customWidth="1"/>
    <col min="10497" max="10738" width="8.85546875" style="10"/>
    <col min="10739" max="10739" width="17.140625" style="10" customWidth="1"/>
    <col min="10740" max="10740" width="11.85546875" style="10" customWidth="1"/>
    <col min="10741" max="10741" width="8.85546875" style="10"/>
    <col min="10742" max="10742" width="10.5703125" style="10" customWidth="1"/>
    <col min="10743" max="10743" width="8.85546875" style="10"/>
    <col min="10744" max="10744" width="0.140625" style="10" customWidth="1"/>
    <col min="10745" max="10745" width="24.7109375" style="10" customWidth="1"/>
    <col min="10746" max="10746" width="17.140625" style="10" customWidth="1"/>
    <col min="10747" max="10752" width="18" style="10" customWidth="1"/>
    <col min="10753" max="10994" width="8.85546875" style="10"/>
    <col min="10995" max="10995" width="17.140625" style="10" customWidth="1"/>
    <col min="10996" max="10996" width="11.85546875" style="10" customWidth="1"/>
    <col min="10997" max="10997" width="8.85546875" style="10"/>
    <col min="10998" max="10998" width="10.5703125" style="10" customWidth="1"/>
    <col min="10999" max="10999" width="8.85546875" style="10"/>
    <col min="11000" max="11000" width="0.140625" style="10" customWidth="1"/>
    <col min="11001" max="11001" width="24.7109375" style="10" customWidth="1"/>
    <col min="11002" max="11002" width="17.140625" style="10" customWidth="1"/>
    <col min="11003" max="11008" width="18" style="10" customWidth="1"/>
    <col min="11009" max="11250" width="8.85546875" style="10"/>
    <col min="11251" max="11251" width="17.140625" style="10" customWidth="1"/>
    <col min="11252" max="11252" width="11.85546875" style="10" customWidth="1"/>
    <col min="11253" max="11253" width="8.85546875" style="10"/>
    <col min="11254" max="11254" width="10.5703125" style="10" customWidth="1"/>
    <col min="11255" max="11255" width="8.85546875" style="10"/>
    <col min="11256" max="11256" width="0.140625" style="10" customWidth="1"/>
    <col min="11257" max="11257" width="24.7109375" style="10" customWidth="1"/>
    <col min="11258" max="11258" width="17.140625" style="10" customWidth="1"/>
    <col min="11259" max="11264" width="18" style="10" customWidth="1"/>
    <col min="11265" max="11506" width="8.85546875" style="10"/>
    <col min="11507" max="11507" width="17.140625" style="10" customWidth="1"/>
    <col min="11508" max="11508" width="11.85546875" style="10" customWidth="1"/>
    <col min="11509" max="11509" width="8.85546875" style="10"/>
    <col min="11510" max="11510" width="10.5703125" style="10" customWidth="1"/>
    <col min="11511" max="11511" width="8.85546875" style="10"/>
    <col min="11512" max="11512" width="0.140625" style="10" customWidth="1"/>
    <col min="11513" max="11513" width="24.7109375" style="10" customWidth="1"/>
    <col min="11514" max="11514" width="17.140625" style="10" customWidth="1"/>
    <col min="11515" max="11520" width="18" style="10" customWidth="1"/>
    <col min="11521" max="11762" width="8.85546875" style="10"/>
    <col min="11763" max="11763" width="17.140625" style="10" customWidth="1"/>
    <col min="11764" max="11764" width="11.85546875" style="10" customWidth="1"/>
    <col min="11765" max="11765" width="8.85546875" style="10"/>
    <col min="11766" max="11766" width="10.5703125" style="10" customWidth="1"/>
    <col min="11767" max="11767" width="8.85546875" style="10"/>
    <col min="11768" max="11768" width="0.140625" style="10" customWidth="1"/>
    <col min="11769" max="11769" width="24.7109375" style="10" customWidth="1"/>
    <col min="11770" max="11770" width="17.140625" style="10" customWidth="1"/>
    <col min="11771" max="11776" width="18" style="10" customWidth="1"/>
    <col min="11777" max="12018" width="8.85546875" style="10"/>
    <col min="12019" max="12019" width="17.140625" style="10" customWidth="1"/>
    <col min="12020" max="12020" width="11.85546875" style="10" customWidth="1"/>
    <col min="12021" max="12021" width="8.85546875" style="10"/>
    <col min="12022" max="12022" width="10.5703125" style="10" customWidth="1"/>
    <col min="12023" max="12023" width="8.85546875" style="10"/>
    <col min="12024" max="12024" width="0.140625" style="10" customWidth="1"/>
    <col min="12025" max="12025" width="24.7109375" style="10" customWidth="1"/>
    <col min="12026" max="12026" width="17.140625" style="10" customWidth="1"/>
    <col min="12027" max="12032" width="18" style="10" customWidth="1"/>
    <col min="12033" max="12274" width="8.85546875" style="10"/>
    <col min="12275" max="12275" width="17.140625" style="10" customWidth="1"/>
    <col min="12276" max="12276" width="11.85546875" style="10" customWidth="1"/>
    <col min="12277" max="12277" width="8.85546875" style="10"/>
    <col min="12278" max="12278" width="10.5703125" style="10" customWidth="1"/>
    <col min="12279" max="12279" width="8.85546875" style="10"/>
    <col min="12280" max="12280" width="0.140625" style="10" customWidth="1"/>
    <col min="12281" max="12281" width="24.7109375" style="10" customWidth="1"/>
    <col min="12282" max="12282" width="17.140625" style="10" customWidth="1"/>
    <col min="12283" max="12288" width="18" style="10" customWidth="1"/>
    <col min="12289" max="12530" width="8.85546875" style="10"/>
    <col min="12531" max="12531" width="17.140625" style="10" customWidth="1"/>
    <col min="12532" max="12532" width="11.85546875" style="10" customWidth="1"/>
    <col min="12533" max="12533" width="8.85546875" style="10"/>
    <col min="12534" max="12534" width="10.5703125" style="10" customWidth="1"/>
    <col min="12535" max="12535" width="8.85546875" style="10"/>
    <col min="12536" max="12536" width="0.140625" style="10" customWidth="1"/>
    <col min="12537" max="12537" width="24.7109375" style="10" customWidth="1"/>
    <col min="12538" max="12538" width="17.140625" style="10" customWidth="1"/>
    <col min="12539" max="12544" width="18" style="10" customWidth="1"/>
    <col min="12545" max="12786" width="8.85546875" style="10"/>
    <col min="12787" max="12787" width="17.140625" style="10" customWidth="1"/>
    <col min="12788" max="12788" width="11.85546875" style="10" customWidth="1"/>
    <col min="12789" max="12789" width="8.85546875" style="10"/>
    <col min="12790" max="12790" width="10.5703125" style="10" customWidth="1"/>
    <col min="12791" max="12791" width="8.85546875" style="10"/>
    <col min="12792" max="12792" width="0.140625" style="10" customWidth="1"/>
    <col min="12793" max="12793" width="24.7109375" style="10" customWidth="1"/>
    <col min="12794" max="12794" width="17.140625" style="10" customWidth="1"/>
    <col min="12795" max="12800" width="18" style="10" customWidth="1"/>
    <col min="12801" max="13042" width="8.85546875" style="10"/>
    <col min="13043" max="13043" width="17.140625" style="10" customWidth="1"/>
    <col min="13044" max="13044" width="11.85546875" style="10" customWidth="1"/>
    <col min="13045" max="13045" width="8.85546875" style="10"/>
    <col min="13046" max="13046" width="10.5703125" style="10" customWidth="1"/>
    <col min="13047" max="13047" width="8.85546875" style="10"/>
    <col min="13048" max="13048" width="0.140625" style="10" customWidth="1"/>
    <col min="13049" max="13049" width="24.7109375" style="10" customWidth="1"/>
    <col min="13050" max="13050" width="17.140625" style="10" customWidth="1"/>
    <col min="13051" max="13056" width="18" style="10" customWidth="1"/>
    <col min="13057" max="13298" width="8.85546875" style="10"/>
    <col min="13299" max="13299" width="17.140625" style="10" customWidth="1"/>
    <col min="13300" max="13300" width="11.85546875" style="10" customWidth="1"/>
    <col min="13301" max="13301" width="8.85546875" style="10"/>
    <col min="13302" max="13302" width="10.5703125" style="10" customWidth="1"/>
    <col min="13303" max="13303" width="8.85546875" style="10"/>
    <col min="13304" max="13304" width="0.140625" style="10" customWidth="1"/>
    <col min="13305" max="13305" width="24.7109375" style="10" customWidth="1"/>
    <col min="13306" max="13306" width="17.140625" style="10" customWidth="1"/>
    <col min="13307" max="13312" width="18" style="10" customWidth="1"/>
    <col min="13313" max="13554" width="8.85546875" style="10"/>
    <col min="13555" max="13555" width="17.140625" style="10" customWidth="1"/>
    <col min="13556" max="13556" width="11.85546875" style="10" customWidth="1"/>
    <col min="13557" max="13557" width="8.85546875" style="10"/>
    <col min="13558" max="13558" width="10.5703125" style="10" customWidth="1"/>
    <col min="13559" max="13559" width="8.85546875" style="10"/>
    <col min="13560" max="13560" width="0.140625" style="10" customWidth="1"/>
    <col min="13561" max="13561" width="24.7109375" style="10" customWidth="1"/>
    <col min="13562" max="13562" width="17.140625" style="10" customWidth="1"/>
    <col min="13563" max="13568" width="18" style="10" customWidth="1"/>
    <col min="13569" max="13810" width="8.85546875" style="10"/>
    <col min="13811" max="13811" width="17.140625" style="10" customWidth="1"/>
    <col min="13812" max="13812" width="11.85546875" style="10" customWidth="1"/>
    <col min="13813" max="13813" width="8.85546875" style="10"/>
    <col min="13814" max="13814" width="10.5703125" style="10" customWidth="1"/>
    <col min="13815" max="13815" width="8.85546875" style="10"/>
    <col min="13816" max="13816" width="0.140625" style="10" customWidth="1"/>
    <col min="13817" max="13817" width="24.7109375" style="10" customWidth="1"/>
    <col min="13818" max="13818" width="17.140625" style="10" customWidth="1"/>
    <col min="13819" max="13824" width="18" style="10" customWidth="1"/>
    <col min="13825" max="14066" width="8.85546875" style="10"/>
    <col min="14067" max="14067" width="17.140625" style="10" customWidth="1"/>
    <col min="14068" max="14068" width="11.85546875" style="10" customWidth="1"/>
    <col min="14069" max="14069" width="8.85546875" style="10"/>
    <col min="14070" max="14070" width="10.5703125" style="10" customWidth="1"/>
    <col min="14071" max="14071" width="8.85546875" style="10"/>
    <col min="14072" max="14072" width="0.140625" style="10" customWidth="1"/>
    <col min="14073" max="14073" width="24.7109375" style="10" customWidth="1"/>
    <col min="14074" max="14074" width="17.140625" style="10" customWidth="1"/>
    <col min="14075" max="14080" width="18" style="10" customWidth="1"/>
    <col min="14081" max="14322" width="8.85546875" style="10"/>
    <col min="14323" max="14323" width="17.140625" style="10" customWidth="1"/>
    <col min="14324" max="14324" width="11.85546875" style="10" customWidth="1"/>
    <col min="14325" max="14325" width="8.85546875" style="10"/>
    <col min="14326" max="14326" width="10.5703125" style="10" customWidth="1"/>
    <col min="14327" max="14327" width="8.85546875" style="10"/>
    <col min="14328" max="14328" width="0.140625" style="10" customWidth="1"/>
    <col min="14329" max="14329" width="24.7109375" style="10" customWidth="1"/>
    <col min="14330" max="14330" width="17.140625" style="10" customWidth="1"/>
    <col min="14331" max="14336" width="18" style="10" customWidth="1"/>
    <col min="14337" max="14578" width="8.85546875" style="10"/>
    <col min="14579" max="14579" width="17.140625" style="10" customWidth="1"/>
    <col min="14580" max="14580" width="11.85546875" style="10" customWidth="1"/>
    <col min="14581" max="14581" width="8.85546875" style="10"/>
    <col min="14582" max="14582" width="10.5703125" style="10" customWidth="1"/>
    <col min="14583" max="14583" width="8.85546875" style="10"/>
    <col min="14584" max="14584" width="0.140625" style="10" customWidth="1"/>
    <col min="14585" max="14585" width="24.7109375" style="10" customWidth="1"/>
    <col min="14586" max="14586" width="17.140625" style="10" customWidth="1"/>
    <col min="14587" max="14592" width="18" style="10" customWidth="1"/>
    <col min="14593" max="14834" width="8.85546875" style="10"/>
    <col min="14835" max="14835" width="17.140625" style="10" customWidth="1"/>
    <col min="14836" max="14836" width="11.85546875" style="10" customWidth="1"/>
    <col min="14837" max="14837" width="8.85546875" style="10"/>
    <col min="14838" max="14838" width="10.5703125" style="10" customWidth="1"/>
    <col min="14839" max="14839" width="8.85546875" style="10"/>
    <col min="14840" max="14840" width="0.140625" style="10" customWidth="1"/>
    <col min="14841" max="14841" width="24.7109375" style="10" customWidth="1"/>
    <col min="14842" max="14842" width="17.140625" style="10" customWidth="1"/>
    <col min="14843" max="14848" width="18" style="10" customWidth="1"/>
    <col min="14849" max="15090" width="8.85546875" style="10"/>
    <col min="15091" max="15091" width="17.140625" style="10" customWidth="1"/>
    <col min="15092" max="15092" width="11.85546875" style="10" customWidth="1"/>
    <col min="15093" max="15093" width="8.85546875" style="10"/>
    <col min="15094" max="15094" width="10.5703125" style="10" customWidth="1"/>
    <col min="15095" max="15095" width="8.85546875" style="10"/>
    <col min="15096" max="15096" width="0.140625" style="10" customWidth="1"/>
    <col min="15097" max="15097" width="24.7109375" style="10" customWidth="1"/>
    <col min="15098" max="15098" width="17.140625" style="10" customWidth="1"/>
    <col min="15099" max="15104" width="18" style="10" customWidth="1"/>
    <col min="15105" max="15346" width="8.85546875" style="10"/>
    <col min="15347" max="15347" width="17.140625" style="10" customWidth="1"/>
    <col min="15348" max="15348" width="11.85546875" style="10" customWidth="1"/>
    <col min="15349" max="15349" width="8.85546875" style="10"/>
    <col min="15350" max="15350" width="10.5703125" style="10" customWidth="1"/>
    <col min="15351" max="15351" width="8.85546875" style="10"/>
    <col min="15352" max="15352" width="0.140625" style="10" customWidth="1"/>
    <col min="15353" max="15353" width="24.7109375" style="10" customWidth="1"/>
    <col min="15354" max="15354" width="17.140625" style="10" customWidth="1"/>
    <col min="15355" max="15360" width="18" style="10" customWidth="1"/>
    <col min="15361" max="15602" width="8.85546875" style="10"/>
    <col min="15603" max="15603" width="17.140625" style="10" customWidth="1"/>
    <col min="15604" max="15604" width="11.85546875" style="10" customWidth="1"/>
    <col min="15605" max="15605" width="8.85546875" style="10"/>
    <col min="15606" max="15606" width="10.5703125" style="10" customWidth="1"/>
    <col min="15607" max="15607" width="8.85546875" style="10"/>
    <col min="15608" max="15608" width="0.140625" style="10" customWidth="1"/>
    <col min="15609" max="15609" width="24.7109375" style="10" customWidth="1"/>
    <col min="15610" max="15610" width="17.140625" style="10" customWidth="1"/>
    <col min="15611" max="15616" width="18" style="10" customWidth="1"/>
    <col min="15617" max="15858" width="8.85546875" style="10"/>
    <col min="15859" max="15859" width="17.140625" style="10" customWidth="1"/>
    <col min="15860" max="15860" width="11.85546875" style="10" customWidth="1"/>
    <col min="15861" max="15861" width="8.85546875" style="10"/>
    <col min="15862" max="15862" width="10.5703125" style="10" customWidth="1"/>
    <col min="15863" max="15863" width="8.85546875" style="10"/>
    <col min="15864" max="15864" width="0.140625" style="10" customWidth="1"/>
    <col min="15865" max="15865" width="24.7109375" style="10" customWidth="1"/>
    <col min="15866" max="15866" width="17.140625" style="10" customWidth="1"/>
    <col min="15867" max="15872" width="18" style="10" customWidth="1"/>
    <col min="15873" max="16114" width="8.85546875" style="10"/>
    <col min="16115" max="16115" width="17.140625" style="10" customWidth="1"/>
    <col min="16116" max="16116" width="11.85546875" style="10" customWidth="1"/>
    <col min="16117" max="16117" width="8.85546875" style="10"/>
    <col min="16118" max="16118" width="10.5703125" style="10" customWidth="1"/>
    <col min="16119" max="16119" width="8.85546875" style="10"/>
    <col min="16120" max="16120" width="0.140625" style="10" customWidth="1"/>
    <col min="16121" max="16121" width="24.7109375" style="10" customWidth="1"/>
    <col min="16122" max="16122" width="17.140625" style="10" customWidth="1"/>
    <col min="16123" max="16128" width="18" style="10" customWidth="1"/>
    <col min="16129" max="16384" width="8.85546875" style="10"/>
  </cols>
  <sheetData>
    <row r="1" spans="1:20" s="77" customFormat="1" ht="26.25" x14ac:dyDescent="0.4">
      <c r="A1" s="222" t="s">
        <v>138</v>
      </c>
      <c r="B1" s="222"/>
      <c r="C1" s="222"/>
      <c r="D1" s="222"/>
      <c r="E1" s="222"/>
      <c r="F1" s="222"/>
      <c r="G1" s="222"/>
      <c r="H1" s="222"/>
      <c r="I1" s="222"/>
      <c r="J1" s="222"/>
    </row>
    <row r="2" spans="1:20" s="77" customFormat="1" ht="20.25" x14ac:dyDescent="0.3">
      <c r="A2" s="223" t="s">
        <v>55</v>
      </c>
      <c r="B2" s="223"/>
      <c r="C2" s="223"/>
      <c r="D2" s="223"/>
      <c r="E2" s="223"/>
      <c r="F2" s="223"/>
      <c r="G2" s="223"/>
      <c r="H2" s="223"/>
      <c r="I2" s="223"/>
      <c r="J2" s="223"/>
    </row>
    <row r="3" spans="1:20" s="77" customFormat="1" ht="20.25" x14ac:dyDescent="0.3">
      <c r="A3" s="78"/>
      <c r="B3" s="78"/>
      <c r="C3" s="78"/>
      <c r="D3" s="78"/>
      <c r="E3" s="78"/>
      <c r="F3" s="78"/>
    </row>
    <row r="4" spans="1:20" s="77" customFormat="1" ht="15.75" x14ac:dyDescent="0.25">
      <c r="A4" s="10"/>
      <c r="B4" s="11"/>
      <c r="C4" s="11"/>
      <c r="D4" s="12"/>
      <c r="E4" s="10"/>
      <c r="F4" s="10"/>
    </row>
    <row r="5" spans="1:20" ht="21" customHeight="1" x14ac:dyDescent="0.3">
      <c r="A5" s="233">
        <f>Summary!A5</f>
        <v>0</v>
      </c>
      <c r="B5" s="233"/>
      <c r="C5" s="233"/>
      <c r="D5" s="233"/>
      <c r="E5" s="84"/>
      <c r="F5" s="84"/>
      <c r="G5" s="84"/>
      <c r="H5" s="84"/>
      <c r="I5" s="85">
        <f>Summary!E5</f>
        <v>0</v>
      </c>
      <c r="J5" s="85">
        <f>Summary!F5</f>
        <v>0</v>
      </c>
      <c r="N5" s="13"/>
    </row>
    <row r="6" spans="1:20" ht="21" customHeight="1" x14ac:dyDescent="0.3">
      <c r="A6" s="86"/>
      <c r="B6" s="86"/>
      <c r="C6" s="86"/>
      <c r="D6" s="86"/>
      <c r="E6" s="87"/>
      <c r="F6" s="87"/>
      <c r="G6" s="87"/>
      <c r="H6" s="87"/>
      <c r="I6" s="87"/>
      <c r="J6" s="87"/>
      <c r="N6" s="13"/>
    </row>
    <row r="7" spans="1:20" s="13" customFormat="1" ht="23.25" customHeight="1" thickBot="1" x14ac:dyDescent="0.45">
      <c r="A7" s="238" t="s">
        <v>57</v>
      </c>
      <c r="B7" s="238"/>
      <c r="C7" s="238"/>
      <c r="D7" s="238"/>
      <c r="E7" s="238"/>
      <c r="F7" s="238"/>
      <c r="G7" s="238"/>
      <c r="H7" s="238"/>
      <c r="I7" s="238"/>
      <c r="J7" s="238"/>
    </row>
    <row r="8" spans="1:20" s="13" customFormat="1" ht="23.1" customHeight="1" thickBot="1" x14ac:dyDescent="0.35">
      <c r="A8" s="17" t="s">
        <v>44</v>
      </c>
      <c r="B8" s="97"/>
      <c r="C8" s="97"/>
      <c r="D8" s="97"/>
      <c r="E8" s="97"/>
      <c r="F8" s="97"/>
      <c r="G8" s="97"/>
      <c r="H8" s="97"/>
      <c r="I8" s="98"/>
      <c r="J8" s="74"/>
      <c r="K8" s="10"/>
      <c r="L8" s="10"/>
      <c r="M8" s="10"/>
      <c r="N8" s="10"/>
      <c r="O8" s="10"/>
      <c r="P8" s="10"/>
      <c r="Q8" s="10"/>
      <c r="R8" s="10"/>
      <c r="S8" s="10"/>
      <c r="T8" s="10"/>
    </row>
    <row r="9" spans="1:20" s="13" customFormat="1" ht="20.100000000000001" customHeight="1" thickBot="1" x14ac:dyDescent="0.35">
      <c r="A9" s="99" t="s">
        <v>45</v>
      </c>
      <c r="B9" s="100"/>
      <c r="C9" s="100"/>
      <c r="D9" s="100"/>
      <c r="E9" s="100"/>
      <c r="F9" s="100"/>
      <c r="G9" s="100"/>
      <c r="H9" s="100"/>
      <c r="I9" s="101"/>
      <c r="J9" s="102">
        <f>SUM(Summary!G23:G25)</f>
        <v>0</v>
      </c>
      <c r="K9" s="10"/>
      <c r="L9" s="10"/>
      <c r="M9" s="10"/>
      <c r="N9" s="10"/>
      <c r="O9" s="10"/>
      <c r="P9" s="10"/>
      <c r="Q9" s="10"/>
      <c r="R9" s="10"/>
      <c r="S9" s="10"/>
      <c r="T9" s="10"/>
    </row>
    <row r="10" spans="1:20" s="13" customFormat="1" ht="24.95" customHeight="1" thickBot="1" x14ac:dyDescent="0.35">
      <c r="A10" s="103" t="s">
        <v>46</v>
      </c>
      <c r="B10" s="104"/>
      <c r="C10" s="104"/>
      <c r="D10" s="104"/>
      <c r="E10" s="104"/>
      <c r="F10" s="104"/>
      <c r="G10" s="104"/>
      <c r="H10" s="104"/>
      <c r="I10" s="105"/>
      <c r="J10" s="102">
        <f>SUM(J8:J9)</f>
        <v>0</v>
      </c>
    </row>
    <row r="11" spans="1:20" s="13" customFormat="1" ht="20.100000000000001" customHeight="1" thickBot="1" x14ac:dyDescent="0.35">
      <c r="A11" s="106" t="s">
        <v>47</v>
      </c>
      <c r="B11" s="107"/>
      <c r="C11" s="107"/>
      <c r="D11" s="107"/>
      <c r="E11" s="107"/>
      <c r="F11" s="107"/>
      <c r="G11" s="107"/>
      <c r="H11" s="107"/>
      <c r="I11" s="108"/>
      <c r="J11" s="36"/>
      <c r="K11" s="109"/>
      <c r="L11" s="109"/>
      <c r="M11" s="109"/>
      <c r="N11" s="109"/>
      <c r="O11" s="109"/>
      <c r="P11" s="109"/>
      <c r="Q11" s="109"/>
      <c r="R11" s="109"/>
      <c r="S11" s="109"/>
      <c r="T11" s="109"/>
    </row>
    <row r="12" spans="1:20" s="13" customFormat="1" ht="30" customHeight="1" thickBot="1" x14ac:dyDescent="0.35">
      <c r="A12" s="110" t="s">
        <v>48</v>
      </c>
      <c r="B12" s="111"/>
      <c r="C12" s="111"/>
      <c r="D12" s="111"/>
      <c r="E12" s="111"/>
      <c r="F12" s="111"/>
      <c r="G12" s="111"/>
      <c r="H12" s="111"/>
      <c r="I12" s="112"/>
      <c r="J12" s="113">
        <f>J10-J11</f>
        <v>0</v>
      </c>
      <c r="K12" s="114"/>
    </row>
    <row r="16" spans="1:20" ht="27" thickBot="1" x14ac:dyDescent="0.45">
      <c r="A16" s="239" t="s">
        <v>139</v>
      </c>
      <c r="B16" s="239"/>
      <c r="C16" s="239"/>
      <c r="D16" s="239"/>
      <c r="E16" s="239"/>
      <c r="F16" s="239"/>
      <c r="G16" s="239"/>
      <c r="H16" s="239"/>
      <c r="I16" s="239"/>
      <c r="J16" s="239"/>
      <c r="K16" s="170"/>
      <c r="L16" s="170"/>
      <c r="M16" s="170"/>
      <c r="N16" s="170"/>
      <c r="O16" s="170"/>
      <c r="P16" s="170"/>
      <c r="Q16" s="170"/>
    </row>
    <row r="17" spans="1:20" s="13" customFormat="1" ht="23.1" customHeight="1" thickBot="1" x14ac:dyDescent="0.35">
      <c r="A17" s="17" t="s">
        <v>60</v>
      </c>
      <c r="B17" s="18"/>
      <c r="C17" s="18"/>
      <c r="D17" s="18"/>
      <c r="E17" s="18"/>
      <c r="F17" s="97"/>
      <c r="G17" s="97"/>
      <c r="H17" s="97"/>
      <c r="I17" s="98"/>
      <c r="J17" s="169" t="s">
        <v>61</v>
      </c>
      <c r="K17" s="10"/>
      <c r="L17" s="10"/>
      <c r="M17" s="10"/>
      <c r="N17" s="10"/>
      <c r="O17" s="10"/>
      <c r="P17" s="10"/>
      <c r="Q17" s="10"/>
      <c r="R17" s="10"/>
      <c r="S17" s="10"/>
      <c r="T17" s="10"/>
    </row>
    <row r="18" spans="1:20" s="13" customFormat="1" ht="20.100000000000001" customHeight="1" thickBot="1" x14ac:dyDescent="0.35">
      <c r="A18" s="99" t="s">
        <v>62</v>
      </c>
      <c r="B18" s="100"/>
      <c r="C18" s="100"/>
      <c r="D18" s="100"/>
      <c r="E18" s="100"/>
      <c r="F18" s="100"/>
      <c r="G18" s="100"/>
      <c r="H18" s="100"/>
      <c r="I18" s="101"/>
      <c r="J18" s="171">
        <f>SUM(Summary!F18:F22)</f>
        <v>0</v>
      </c>
    </row>
    <row r="19" spans="1:20" s="13" customFormat="1" ht="24.95" customHeight="1" thickBot="1" x14ac:dyDescent="0.35">
      <c r="A19" s="103" t="s">
        <v>63</v>
      </c>
      <c r="B19" s="172"/>
      <c r="C19" s="172"/>
      <c r="D19" s="172"/>
      <c r="E19" s="172"/>
      <c r="F19" s="104"/>
      <c r="G19" s="104"/>
      <c r="H19" s="104"/>
      <c r="I19" s="105"/>
      <c r="J19" s="171">
        <f>SUM(J17:J18)</f>
        <v>0</v>
      </c>
      <c r="K19" s="109"/>
      <c r="L19" s="109"/>
      <c r="M19" s="109"/>
      <c r="N19" s="109"/>
      <c r="O19" s="109"/>
      <c r="P19" s="109"/>
      <c r="Q19" s="109"/>
      <c r="R19" s="109"/>
      <c r="S19" s="109"/>
      <c r="T19" s="109"/>
    </row>
    <row r="20" spans="1:20" s="13" customFormat="1" ht="20.100000000000001" customHeight="1" thickBot="1" x14ac:dyDescent="0.35">
      <c r="A20" s="106" t="s">
        <v>64</v>
      </c>
      <c r="B20" s="173"/>
      <c r="C20" s="173"/>
      <c r="D20" s="173"/>
      <c r="E20" s="173"/>
      <c r="F20" s="107"/>
      <c r="G20" s="107"/>
      <c r="H20" s="107"/>
      <c r="I20" s="108"/>
      <c r="J20" s="171">
        <f>J42</f>
        <v>0</v>
      </c>
      <c r="K20" s="174"/>
    </row>
    <row r="21" spans="1:20" s="13" customFormat="1" ht="30" customHeight="1" thickBot="1" x14ac:dyDescent="0.35">
      <c r="A21" s="110" t="s">
        <v>65</v>
      </c>
      <c r="B21" s="154"/>
      <c r="C21" s="154"/>
      <c r="D21" s="154"/>
      <c r="E21" s="154"/>
      <c r="F21" s="111"/>
      <c r="G21" s="111"/>
      <c r="H21" s="111"/>
      <c r="I21" s="112"/>
      <c r="J21" s="175">
        <f>+J19-J20</f>
        <v>0</v>
      </c>
      <c r="K21" s="114"/>
    </row>
    <row r="25" spans="1:20" ht="21" customHeight="1" thickBot="1" x14ac:dyDescent="0.45">
      <c r="A25" s="232" t="s">
        <v>140</v>
      </c>
      <c r="B25" s="232"/>
      <c r="C25" s="232"/>
      <c r="D25" s="232"/>
      <c r="E25" s="232"/>
      <c r="F25" s="232"/>
      <c r="G25" s="232"/>
      <c r="H25" s="232"/>
      <c r="I25" s="232"/>
      <c r="J25" s="232"/>
      <c r="N25" s="13"/>
    </row>
    <row r="26" spans="1:20" s="13" customFormat="1" ht="35.1" customHeight="1" thickBot="1" x14ac:dyDescent="0.45">
      <c r="A26" s="156" t="s">
        <v>43</v>
      </c>
      <c r="B26" s="157" t="s">
        <v>38</v>
      </c>
      <c r="C26" s="237" t="s">
        <v>39</v>
      </c>
      <c r="D26" s="237"/>
      <c r="E26" s="237"/>
      <c r="F26" s="237"/>
      <c r="G26" s="158" t="s">
        <v>40</v>
      </c>
      <c r="H26" s="159" t="s">
        <v>5</v>
      </c>
      <c r="I26" s="159" t="s">
        <v>6</v>
      </c>
      <c r="J26" s="160" t="s">
        <v>41</v>
      </c>
      <c r="K26" s="88"/>
    </row>
    <row r="27" spans="1:20" s="90" customFormat="1" ht="22.5" x14ac:dyDescent="0.4">
      <c r="A27" s="8"/>
      <c r="B27" s="89">
        <v>1</v>
      </c>
      <c r="C27" s="234"/>
      <c r="D27" s="235"/>
      <c r="E27" s="235"/>
      <c r="F27" s="236"/>
      <c r="G27" s="9"/>
      <c r="H27" s="146"/>
      <c r="I27" s="146"/>
      <c r="J27" s="147">
        <f t="shared" ref="J27:J41" si="0">SUM(H27:I27)</f>
        <v>0</v>
      </c>
      <c r="K27" s="88"/>
    </row>
    <row r="28" spans="1:20" s="88" customFormat="1" ht="27" customHeight="1" x14ac:dyDescent="0.4">
      <c r="A28" s="6"/>
      <c r="B28" s="91">
        <v>2</v>
      </c>
      <c r="C28" s="229"/>
      <c r="D28" s="230"/>
      <c r="E28" s="230"/>
      <c r="F28" s="231"/>
      <c r="G28" s="7"/>
      <c r="H28" s="148"/>
      <c r="I28" s="148"/>
      <c r="J28" s="149">
        <f t="shared" si="0"/>
        <v>0</v>
      </c>
      <c r="K28" s="90"/>
    </row>
    <row r="29" spans="1:20" s="88" customFormat="1" ht="27" customHeight="1" x14ac:dyDescent="0.4">
      <c r="A29" s="6"/>
      <c r="B29" s="91">
        <v>3</v>
      </c>
      <c r="C29" s="229"/>
      <c r="D29" s="230"/>
      <c r="E29" s="230"/>
      <c r="F29" s="231"/>
      <c r="G29" s="7"/>
      <c r="H29" s="148"/>
      <c r="I29" s="148"/>
      <c r="J29" s="149">
        <f t="shared" si="0"/>
        <v>0</v>
      </c>
      <c r="K29" s="90"/>
    </row>
    <row r="30" spans="1:20" s="90" customFormat="1" ht="27" customHeight="1" x14ac:dyDescent="0.25">
      <c r="A30" s="6"/>
      <c r="B30" s="91">
        <v>4</v>
      </c>
      <c r="C30" s="229"/>
      <c r="D30" s="230"/>
      <c r="E30" s="230"/>
      <c r="F30" s="231"/>
      <c r="G30" s="7"/>
      <c r="H30" s="148"/>
      <c r="I30" s="148"/>
      <c r="J30" s="149">
        <f t="shared" si="0"/>
        <v>0</v>
      </c>
    </row>
    <row r="31" spans="1:20" s="90" customFormat="1" ht="27" customHeight="1" x14ac:dyDescent="0.25">
      <c r="A31" s="6"/>
      <c r="B31" s="91">
        <v>5</v>
      </c>
      <c r="C31" s="229"/>
      <c r="D31" s="230"/>
      <c r="E31" s="230"/>
      <c r="F31" s="231"/>
      <c r="G31" s="7"/>
      <c r="H31" s="148"/>
      <c r="I31" s="148"/>
      <c r="J31" s="149">
        <f t="shared" si="0"/>
        <v>0</v>
      </c>
    </row>
    <row r="32" spans="1:20" s="90" customFormat="1" ht="27" customHeight="1" x14ac:dyDescent="0.25">
      <c r="A32" s="6"/>
      <c r="B32" s="91">
        <v>6</v>
      </c>
      <c r="C32" s="229"/>
      <c r="D32" s="230"/>
      <c r="E32" s="230"/>
      <c r="F32" s="231"/>
      <c r="G32" s="7"/>
      <c r="H32" s="148"/>
      <c r="I32" s="148"/>
      <c r="J32" s="147">
        <f t="shared" si="0"/>
        <v>0</v>
      </c>
    </row>
    <row r="33" spans="1:11" s="90" customFormat="1" ht="27" customHeight="1" x14ac:dyDescent="0.25">
      <c r="A33" s="6"/>
      <c r="B33" s="91">
        <v>7</v>
      </c>
      <c r="C33" s="229"/>
      <c r="D33" s="230"/>
      <c r="E33" s="230"/>
      <c r="F33" s="231"/>
      <c r="G33" s="7"/>
      <c r="H33" s="148"/>
      <c r="I33" s="148"/>
      <c r="J33" s="149">
        <f t="shared" si="0"/>
        <v>0</v>
      </c>
      <c r="K33" s="92"/>
    </row>
    <row r="34" spans="1:11" s="90" customFormat="1" ht="27" customHeight="1" x14ac:dyDescent="0.25">
      <c r="A34" s="6"/>
      <c r="B34" s="91">
        <v>8</v>
      </c>
      <c r="C34" s="229"/>
      <c r="D34" s="230"/>
      <c r="E34" s="230"/>
      <c r="F34" s="231"/>
      <c r="G34" s="7"/>
      <c r="H34" s="148"/>
      <c r="I34" s="148"/>
      <c r="J34" s="149">
        <f t="shared" si="0"/>
        <v>0</v>
      </c>
      <c r="K34" s="93"/>
    </row>
    <row r="35" spans="1:11" s="92" customFormat="1" ht="29.25" customHeight="1" x14ac:dyDescent="0.25">
      <c r="A35" s="6"/>
      <c r="B35" s="91">
        <v>9</v>
      </c>
      <c r="C35" s="229"/>
      <c r="D35" s="230"/>
      <c r="E35" s="230"/>
      <c r="F35" s="231"/>
      <c r="G35" s="7"/>
      <c r="H35" s="148"/>
      <c r="I35" s="148"/>
      <c r="J35" s="149">
        <f t="shared" si="0"/>
        <v>0</v>
      </c>
    </row>
    <row r="36" spans="1:11" s="93" customFormat="1" ht="29.25" customHeight="1" x14ac:dyDescent="0.25">
      <c r="A36" s="6"/>
      <c r="B36" s="91">
        <v>10</v>
      </c>
      <c r="C36" s="229"/>
      <c r="D36" s="230"/>
      <c r="E36" s="230"/>
      <c r="F36" s="231"/>
      <c r="G36" s="7"/>
      <c r="H36" s="148"/>
      <c r="I36" s="148"/>
      <c r="J36" s="147">
        <f t="shared" si="0"/>
        <v>0</v>
      </c>
      <c r="K36" s="92"/>
    </row>
    <row r="37" spans="1:11" s="92" customFormat="1" ht="29.25" customHeight="1" x14ac:dyDescent="0.25">
      <c r="A37" s="6"/>
      <c r="B37" s="91">
        <v>11</v>
      </c>
      <c r="C37" s="229"/>
      <c r="D37" s="230"/>
      <c r="E37" s="230"/>
      <c r="F37" s="231"/>
      <c r="G37" s="7"/>
      <c r="H37" s="148"/>
      <c r="I37" s="148"/>
      <c r="J37" s="149">
        <f t="shared" si="0"/>
        <v>0</v>
      </c>
    </row>
    <row r="38" spans="1:11" s="92" customFormat="1" ht="29.25" customHeight="1" x14ac:dyDescent="0.25">
      <c r="A38" s="6"/>
      <c r="B38" s="91">
        <v>12</v>
      </c>
      <c r="C38" s="229"/>
      <c r="D38" s="230"/>
      <c r="E38" s="230"/>
      <c r="F38" s="231"/>
      <c r="G38" s="7"/>
      <c r="H38" s="148"/>
      <c r="I38" s="148"/>
      <c r="J38" s="149">
        <f t="shared" si="0"/>
        <v>0</v>
      </c>
    </row>
    <row r="39" spans="1:11" s="92" customFormat="1" ht="29.25" customHeight="1" x14ac:dyDescent="0.25">
      <c r="A39" s="6"/>
      <c r="B39" s="91">
        <v>13</v>
      </c>
      <c r="C39" s="229"/>
      <c r="D39" s="230"/>
      <c r="E39" s="230"/>
      <c r="F39" s="231"/>
      <c r="G39" s="7"/>
      <c r="H39" s="148"/>
      <c r="I39" s="148"/>
      <c r="J39" s="149">
        <f t="shared" si="0"/>
        <v>0</v>
      </c>
    </row>
    <row r="40" spans="1:11" s="92" customFormat="1" ht="29.25" customHeight="1" x14ac:dyDescent="0.25">
      <c r="A40" s="6"/>
      <c r="B40" s="91">
        <v>14</v>
      </c>
      <c r="C40" s="229"/>
      <c r="D40" s="230"/>
      <c r="E40" s="230"/>
      <c r="F40" s="231"/>
      <c r="G40" s="7"/>
      <c r="H40" s="148"/>
      <c r="I40" s="148"/>
      <c r="J40" s="149">
        <f t="shared" si="0"/>
        <v>0</v>
      </c>
    </row>
    <row r="41" spans="1:11" s="92" customFormat="1" ht="29.25" customHeight="1" x14ac:dyDescent="0.25">
      <c r="A41" s="6"/>
      <c r="B41" s="91">
        <v>15</v>
      </c>
      <c r="C41" s="229"/>
      <c r="D41" s="230"/>
      <c r="E41" s="230"/>
      <c r="F41" s="231"/>
      <c r="G41" s="7"/>
      <c r="H41" s="148"/>
      <c r="I41" s="148"/>
      <c r="J41" s="149">
        <f t="shared" si="0"/>
        <v>0</v>
      </c>
    </row>
    <row r="42" spans="1:11" s="92" customFormat="1" ht="29.25" customHeight="1" x14ac:dyDescent="0.3">
      <c r="A42" s="94"/>
      <c r="B42" s="95"/>
      <c r="C42" s="95"/>
      <c r="D42" s="95"/>
      <c r="E42" s="95"/>
      <c r="F42" s="95"/>
      <c r="G42" s="96" t="s">
        <v>42</v>
      </c>
      <c r="H42" s="150">
        <f>SUM(H27:H41)</f>
        <v>0</v>
      </c>
      <c r="I42" s="150">
        <f>SUM(I27:I41)</f>
        <v>0</v>
      </c>
      <c r="J42" s="150">
        <f>SUM(J27:J41)</f>
        <v>0</v>
      </c>
      <c r="K42" s="10"/>
    </row>
    <row r="45" spans="1:11" ht="15.75" x14ac:dyDescent="0.25">
      <c r="J45" s="82" t="s">
        <v>66</v>
      </c>
    </row>
    <row r="46" spans="1:11" x14ac:dyDescent="0.25">
      <c r="J46" s="34" t="s">
        <v>143</v>
      </c>
    </row>
  </sheetData>
  <sheetProtection password="FE56" sheet="1" objects="1" scenarios="1"/>
  <mergeCells count="22">
    <mergeCell ref="A25:J25"/>
    <mergeCell ref="A1:J1"/>
    <mergeCell ref="A2:J2"/>
    <mergeCell ref="A5:D5"/>
    <mergeCell ref="C27:F27"/>
    <mergeCell ref="C26:F26"/>
    <mergeCell ref="A7:J7"/>
    <mergeCell ref="A16:J16"/>
    <mergeCell ref="C28:F28"/>
    <mergeCell ref="C29:F29"/>
    <mergeCell ref="C41:F41"/>
    <mergeCell ref="C30:F30"/>
    <mergeCell ref="C31:F31"/>
    <mergeCell ref="C32:F32"/>
    <mergeCell ref="C33:F33"/>
    <mergeCell ref="C34:F34"/>
    <mergeCell ref="C35:F35"/>
    <mergeCell ref="C36:F36"/>
    <mergeCell ref="C37:F37"/>
    <mergeCell ref="C38:F38"/>
    <mergeCell ref="C39:F39"/>
    <mergeCell ref="C40:F40"/>
  </mergeCells>
  <pageMargins left="0.5" right="0.5" top="0.75" bottom="0.75" header="0.3" footer="0.3"/>
  <pageSetup scale="6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I50"/>
  <sheetViews>
    <sheetView workbookViewId="0">
      <selection activeCell="F8" sqref="F8"/>
    </sheetView>
  </sheetViews>
  <sheetFormatPr defaultRowHeight="15" x14ac:dyDescent="0.25"/>
  <cols>
    <col min="1" max="1" width="7.85546875" style="10" customWidth="1"/>
    <col min="2" max="2" width="5.140625" style="10" customWidth="1"/>
    <col min="3" max="3" width="46.28515625" style="10" customWidth="1"/>
    <col min="4" max="5" width="15.7109375" style="10" customWidth="1"/>
    <col min="6" max="6" width="16.28515625" style="10" customWidth="1"/>
    <col min="7" max="7" width="15.7109375" style="10" customWidth="1"/>
    <col min="8" max="16384" width="9.140625" style="10"/>
  </cols>
  <sheetData>
    <row r="1" spans="1:9" s="77" customFormat="1" ht="26.25" x14ac:dyDescent="0.4">
      <c r="A1" s="222" t="s">
        <v>138</v>
      </c>
      <c r="B1" s="222"/>
      <c r="C1" s="222"/>
      <c r="D1" s="222"/>
      <c r="E1" s="222"/>
      <c r="F1" s="222"/>
      <c r="G1" s="222"/>
    </row>
    <row r="2" spans="1:9" s="77" customFormat="1" ht="20.25" x14ac:dyDescent="0.3">
      <c r="A2" s="223" t="s">
        <v>55</v>
      </c>
      <c r="B2" s="223"/>
      <c r="C2" s="223"/>
      <c r="D2" s="223"/>
      <c r="E2" s="223"/>
      <c r="F2" s="223"/>
      <c r="G2" s="223"/>
    </row>
    <row r="3" spans="1:9" s="77" customFormat="1" ht="20.25" x14ac:dyDescent="0.3">
      <c r="A3" s="78"/>
      <c r="B3" s="78"/>
      <c r="C3" s="78"/>
      <c r="D3" s="78"/>
      <c r="E3" s="78"/>
      <c r="F3" s="78"/>
      <c r="G3" s="78"/>
    </row>
    <row r="4" spans="1:9" s="77" customFormat="1" ht="20.25" x14ac:dyDescent="0.3">
      <c r="A4" s="78"/>
      <c r="B4" s="78"/>
      <c r="C4" s="78"/>
      <c r="D4" s="78"/>
      <c r="E4" s="78"/>
      <c r="F4" s="78"/>
      <c r="G4" s="78"/>
    </row>
    <row r="5" spans="1:9" s="77" customFormat="1" ht="18.75" x14ac:dyDescent="0.3">
      <c r="A5" s="274">
        <f>Summary!A5</f>
        <v>0</v>
      </c>
      <c r="B5" s="274"/>
      <c r="C5" s="274"/>
      <c r="D5" s="115"/>
      <c r="E5" s="115"/>
      <c r="F5" s="85">
        <f>Summary!E5</f>
        <v>0</v>
      </c>
      <c r="G5" s="85">
        <f>Summary!F5</f>
        <v>0</v>
      </c>
    </row>
    <row r="6" spans="1:9" s="77" customFormat="1" ht="16.5" thickBot="1" x14ac:dyDescent="0.3">
      <c r="A6" s="10"/>
      <c r="B6" s="11"/>
      <c r="C6" s="11"/>
      <c r="D6" s="12"/>
      <c r="E6" s="10"/>
      <c r="F6" s="10"/>
      <c r="G6" s="10"/>
    </row>
    <row r="7" spans="1:9" s="13" customFormat="1" ht="24.95" customHeight="1" thickBot="1" x14ac:dyDescent="0.35">
      <c r="A7" s="161" t="s">
        <v>56</v>
      </c>
      <c r="B7" s="111"/>
      <c r="C7" s="111"/>
      <c r="D7" s="162" t="s">
        <v>12</v>
      </c>
      <c r="E7" s="163" t="s">
        <v>13</v>
      </c>
      <c r="F7" s="163" t="s">
        <v>14</v>
      </c>
      <c r="G7" s="164" t="s">
        <v>15</v>
      </c>
      <c r="I7" s="116"/>
    </row>
    <row r="8" spans="1:9" s="13" customFormat="1" ht="21.95" customHeight="1" thickBot="1" x14ac:dyDescent="0.35">
      <c r="A8" s="275" t="s">
        <v>16</v>
      </c>
      <c r="B8" s="276"/>
      <c r="C8" s="277"/>
      <c r="D8" s="1"/>
      <c r="E8" s="2"/>
      <c r="F8" s="2"/>
      <c r="G8" s="2"/>
      <c r="H8" s="117"/>
      <c r="I8" s="116"/>
    </row>
    <row r="9" spans="1:9" s="13" customFormat="1" ht="21.95" customHeight="1" thickBot="1" x14ac:dyDescent="0.35">
      <c r="A9" s="278" t="s">
        <v>17</v>
      </c>
      <c r="B9" s="279"/>
      <c r="C9" s="280"/>
      <c r="D9" s="3"/>
      <c r="E9" s="4"/>
      <c r="F9" s="4"/>
      <c r="G9" s="4"/>
      <c r="I9" s="116"/>
    </row>
    <row r="10" spans="1:9" s="13" customFormat="1" ht="21.95" customHeight="1" thickBot="1" x14ac:dyDescent="0.35">
      <c r="A10" s="262" t="s">
        <v>18</v>
      </c>
      <c r="B10" s="263"/>
      <c r="C10" s="264"/>
      <c r="D10" s="151">
        <f>+D8*D9</f>
        <v>0</v>
      </c>
      <c r="E10" s="151">
        <f>+E8*E9</f>
        <v>0</v>
      </c>
      <c r="F10" s="285">
        <f>+F8*F9</f>
        <v>0</v>
      </c>
      <c r="G10" s="151">
        <f>+G8*G9</f>
        <v>0</v>
      </c>
      <c r="I10" s="24"/>
    </row>
    <row r="11" spans="1:9" s="13" customFormat="1" ht="21.95" customHeight="1" thickBot="1" x14ac:dyDescent="0.35">
      <c r="A11" s="118" t="s">
        <v>19</v>
      </c>
      <c r="B11" s="119"/>
      <c r="C11" s="120"/>
      <c r="D11" s="1"/>
      <c r="E11" s="2"/>
      <c r="F11" s="2"/>
      <c r="G11" s="2"/>
      <c r="H11" s="121"/>
      <c r="I11" s="122"/>
    </row>
    <row r="12" spans="1:9" s="13" customFormat="1" ht="21.95" customHeight="1" thickBot="1" x14ac:dyDescent="0.35">
      <c r="A12" s="265" t="s">
        <v>20</v>
      </c>
      <c r="B12" s="266"/>
      <c r="C12" s="267"/>
      <c r="D12" s="1"/>
      <c r="E12" s="2"/>
      <c r="F12" s="2"/>
      <c r="G12" s="2"/>
      <c r="H12" s="123"/>
      <c r="I12" s="122"/>
    </row>
    <row r="13" spans="1:9" ht="16.5" customHeight="1" x14ac:dyDescent="0.25">
      <c r="A13" s="124"/>
      <c r="B13" s="124"/>
      <c r="C13" s="124"/>
      <c r="D13" s="125"/>
      <c r="E13" s="126"/>
      <c r="F13" s="127"/>
      <c r="G13" s="127"/>
      <c r="H13" s="128"/>
    </row>
    <row r="14" spans="1:9" ht="15.75" customHeight="1" thickBot="1" x14ac:dyDescent="0.3">
      <c r="D14" s="12"/>
      <c r="E14" s="12"/>
      <c r="H14" s="129"/>
    </row>
    <row r="15" spans="1:9" s="13" customFormat="1" ht="19.5" thickBot="1" x14ac:dyDescent="0.35">
      <c r="A15" s="268" t="s">
        <v>21</v>
      </c>
      <c r="B15" s="269"/>
      <c r="C15" s="270"/>
      <c r="D15" s="250" t="s">
        <v>22</v>
      </c>
      <c r="E15" s="251"/>
      <c r="F15" s="165"/>
      <c r="G15" s="164" t="s">
        <v>23</v>
      </c>
      <c r="H15" s="117"/>
      <c r="I15" s="130"/>
    </row>
    <row r="16" spans="1:9" s="13" customFormat="1" ht="21.95" customHeight="1" thickBot="1" x14ac:dyDescent="0.35">
      <c r="A16" s="271"/>
      <c r="B16" s="272"/>
      <c r="C16" s="273"/>
      <c r="D16" s="248"/>
      <c r="E16" s="248"/>
      <c r="F16" s="249"/>
      <c r="G16" s="5"/>
      <c r="I16" s="122"/>
    </row>
    <row r="17" spans="1:9" ht="21.95" customHeight="1" thickBot="1" x14ac:dyDescent="0.35">
      <c r="D17" s="247"/>
      <c r="E17" s="248"/>
      <c r="F17" s="249"/>
      <c r="G17" s="5"/>
      <c r="I17" s="129"/>
    </row>
    <row r="18" spans="1:9" ht="21.95" customHeight="1" thickBot="1" x14ac:dyDescent="0.35">
      <c r="D18" s="247"/>
      <c r="E18" s="248"/>
      <c r="F18" s="249"/>
      <c r="G18" s="5"/>
      <c r="I18" s="129"/>
    </row>
    <row r="19" spans="1:9" x14ac:dyDescent="0.25">
      <c r="H19" s="129"/>
    </row>
    <row r="20" spans="1:9" x14ac:dyDescent="0.25">
      <c r="H20" s="129"/>
    </row>
    <row r="21" spans="1:9" ht="15.75" thickBot="1" x14ac:dyDescent="0.3">
      <c r="H21" s="129"/>
    </row>
    <row r="22" spans="1:9" s="13" customFormat="1" ht="24.95" customHeight="1" thickBot="1" x14ac:dyDescent="0.35">
      <c r="A22" s="250" t="s">
        <v>24</v>
      </c>
      <c r="B22" s="251"/>
      <c r="C22" s="251"/>
      <c r="D22" s="251"/>
      <c r="E22" s="251"/>
      <c r="F22" s="251"/>
      <c r="G22" s="252"/>
      <c r="H22" s="116"/>
    </row>
    <row r="23" spans="1:9" x14ac:dyDescent="0.25">
      <c r="A23" s="253"/>
      <c r="B23" s="254"/>
      <c r="C23" s="254"/>
      <c r="D23" s="254"/>
      <c r="E23" s="254"/>
      <c r="F23" s="254"/>
      <c r="G23" s="255"/>
      <c r="H23" s="129"/>
    </row>
    <row r="24" spans="1:9" x14ac:dyDescent="0.25">
      <c r="A24" s="256"/>
      <c r="B24" s="257"/>
      <c r="C24" s="257"/>
      <c r="D24" s="257"/>
      <c r="E24" s="257"/>
      <c r="F24" s="257"/>
      <c r="G24" s="258"/>
      <c r="H24" s="129"/>
    </row>
    <row r="25" spans="1:9" x14ac:dyDescent="0.25">
      <c r="A25" s="256"/>
      <c r="B25" s="257"/>
      <c r="C25" s="257"/>
      <c r="D25" s="257"/>
      <c r="E25" s="257"/>
      <c r="F25" s="257"/>
      <c r="G25" s="258"/>
      <c r="H25" s="129"/>
    </row>
    <row r="26" spans="1:9" ht="33" customHeight="1" thickBot="1" x14ac:dyDescent="0.3">
      <c r="A26" s="259"/>
      <c r="B26" s="260"/>
      <c r="C26" s="260"/>
      <c r="D26" s="260"/>
      <c r="E26" s="260"/>
      <c r="F26" s="260"/>
      <c r="G26" s="261"/>
      <c r="H26" s="129"/>
    </row>
    <row r="27" spans="1:9" x14ac:dyDescent="0.25">
      <c r="H27" s="129"/>
    </row>
    <row r="28" spans="1:9" ht="21.75" customHeight="1" x14ac:dyDescent="0.25">
      <c r="A28" s="131"/>
      <c r="B28" s="131"/>
      <c r="D28" s="12"/>
      <c r="E28" s="12"/>
    </row>
    <row r="29" spans="1:9" s="13" customFormat="1" ht="21.95" customHeight="1" x14ac:dyDescent="0.3">
      <c r="A29" s="132" t="s">
        <v>25</v>
      </c>
      <c r="B29" s="132"/>
      <c r="D29" s="132"/>
      <c r="E29" s="132" t="s">
        <v>26</v>
      </c>
      <c r="F29" s="23"/>
      <c r="G29" s="130"/>
      <c r="H29" s="130"/>
    </row>
    <row r="30" spans="1:9" ht="19.5" customHeight="1" thickBot="1" x14ac:dyDescent="0.3">
      <c r="A30" s="240"/>
      <c r="B30" s="240"/>
      <c r="C30" s="240"/>
      <c r="D30" s="12"/>
      <c r="E30" s="240"/>
      <c r="F30" s="240"/>
      <c r="G30" s="240"/>
      <c r="H30" s="133"/>
    </row>
    <row r="31" spans="1:9" ht="14.25" customHeight="1" x14ac:dyDescent="0.25">
      <c r="A31" s="245" t="s">
        <v>27</v>
      </c>
      <c r="B31" s="245"/>
      <c r="C31" s="245"/>
      <c r="D31" s="134"/>
      <c r="E31" s="245" t="s">
        <v>27</v>
      </c>
      <c r="F31" s="245"/>
      <c r="G31" s="245"/>
      <c r="H31" s="129"/>
    </row>
    <row r="32" spans="1:9" ht="19.5" customHeight="1" thickBot="1" x14ac:dyDescent="0.3">
      <c r="A32" s="246"/>
      <c r="B32" s="246"/>
      <c r="C32" s="246"/>
      <c r="D32" s="12"/>
      <c r="E32" s="246"/>
      <c r="F32" s="246"/>
      <c r="G32" s="246"/>
      <c r="H32" s="135"/>
    </row>
    <row r="33" spans="1:8" x14ac:dyDescent="0.25">
      <c r="A33" s="241" t="s">
        <v>28</v>
      </c>
      <c r="B33" s="241"/>
      <c r="C33" s="241"/>
      <c r="D33" s="12"/>
      <c r="E33" s="241" t="s">
        <v>28</v>
      </c>
      <c r="F33" s="241"/>
      <c r="G33" s="241"/>
      <c r="H33" s="129"/>
    </row>
    <row r="34" spans="1:8" ht="19.5" customHeight="1" thickBot="1" x14ac:dyDescent="0.3">
      <c r="A34" s="240"/>
      <c r="B34" s="240"/>
      <c r="C34" s="240"/>
      <c r="D34" s="12"/>
      <c r="E34" s="240"/>
      <c r="F34" s="240"/>
      <c r="G34" s="240"/>
      <c r="H34" s="129"/>
    </row>
    <row r="35" spans="1:8" x14ac:dyDescent="0.25">
      <c r="A35" s="241" t="s">
        <v>29</v>
      </c>
      <c r="B35" s="241"/>
      <c r="C35" s="241"/>
      <c r="D35" s="12"/>
      <c r="E35" s="241" t="s">
        <v>29</v>
      </c>
      <c r="F35" s="241"/>
      <c r="G35" s="241"/>
      <c r="H35" s="135"/>
    </row>
    <row r="36" spans="1:8" x14ac:dyDescent="0.25">
      <c r="D36" s="12"/>
      <c r="E36" s="12"/>
      <c r="F36" s="12"/>
    </row>
    <row r="37" spans="1:8" x14ac:dyDescent="0.25">
      <c r="D37" s="12"/>
      <c r="E37" s="12"/>
      <c r="F37" s="12"/>
    </row>
    <row r="38" spans="1:8" ht="15.75" thickBot="1" x14ac:dyDescent="0.3">
      <c r="H38" s="129"/>
    </row>
    <row r="39" spans="1:8" ht="24.95" customHeight="1" thickBot="1" x14ac:dyDescent="0.3">
      <c r="A39" s="242" t="s">
        <v>30</v>
      </c>
      <c r="B39" s="243"/>
      <c r="C39" s="243"/>
      <c r="D39" s="243"/>
      <c r="E39" s="243"/>
      <c r="F39" s="243"/>
      <c r="G39" s="244"/>
      <c r="H39" s="136"/>
    </row>
    <row r="40" spans="1:8" s="109" customFormat="1" ht="15.75" x14ac:dyDescent="0.25">
      <c r="A40" s="138"/>
      <c r="B40" s="137"/>
      <c r="C40" s="139" t="s">
        <v>31</v>
      </c>
      <c r="E40" s="166" t="s">
        <v>58</v>
      </c>
      <c r="F40" s="167"/>
      <c r="G40" s="168"/>
      <c r="H40" s="137"/>
    </row>
    <row r="41" spans="1:8" s="109" customFormat="1" ht="15.75" x14ac:dyDescent="0.25">
      <c r="A41" s="138"/>
      <c r="B41" s="152"/>
      <c r="C41" s="139" t="s">
        <v>32</v>
      </c>
      <c r="E41" s="138" t="s">
        <v>59</v>
      </c>
      <c r="F41" s="137"/>
      <c r="G41" s="139"/>
      <c r="H41" s="137"/>
    </row>
    <row r="42" spans="1:8" s="109" customFormat="1" ht="15.75" x14ac:dyDescent="0.25">
      <c r="A42" s="138"/>
      <c r="B42" s="152"/>
      <c r="C42" s="140" t="s">
        <v>145</v>
      </c>
      <c r="E42" s="141" t="s">
        <v>33</v>
      </c>
      <c r="F42" s="137"/>
      <c r="G42" s="139"/>
      <c r="H42" s="137"/>
    </row>
    <row r="43" spans="1:8" s="109" customFormat="1" ht="15.75" x14ac:dyDescent="0.25">
      <c r="A43" s="138"/>
      <c r="B43" s="152"/>
      <c r="C43" s="140" t="s">
        <v>128</v>
      </c>
      <c r="E43" s="141" t="s">
        <v>34</v>
      </c>
      <c r="F43" s="137"/>
      <c r="G43" s="139"/>
      <c r="H43" s="137"/>
    </row>
    <row r="44" spans="1:8" s="109" customFormat="1" ht="15.75" x14ac:dyDescent="0.25">
      <c r="A44" s="138"/>
      <c r="B44" s="152"/>
      <c r="C44" s="203" t="s">
        <v>129</v>
      </c>
      <c r="E44" s="141"/>
      <c r="F44" s="137"/>
      <c r="G44" s="139"/>
      <c r="H44" s="137"/>
    </row>
    <row r="45" spans="1:8" s="109" customFormat="1" ht="15.75" x14ac:dyDescent="0.25">
      <c r="A45" s="138"/>
      <c r="B45" s="152"/>
      <c r="C45" s="140" t="s">
        <v>136</v>
      </c>
      <c r="E45" s="141"/>
      <c r="F45" s="137"/>
      <c r="G45" s="139"/>
      <c r="H45" s="137"/>
    </row>
    <row r="46" spans="1:8" s="109" customFormat="1" ht="16.5" thickBot="1" x14ac:dyDescent="0.3">
      <c r="A46" s="142"/>
      <c r="B46" s="153"/>
      <c r="C46" s="143" t="s">
        <v>137</v>
      </c>
      <c r="E46" s="142"/>
      <c r="F46" s="144"/>
      <c r="G46" s="143"/>
      <c r="H46" s="137"/>
    </row>
    <row r="47" spans="1:8" x14ac:dyDescent="0.25">
      <c r="H47" s="129"/>
    </row>
    <row r="49" spans="7:7" ht="15.75" x14ac:dyDescent="0.25">
      <c r="G49" s="82" t="s">
        <v>68</v>
      </c>
    </row>
    <row r="50" spans="7:7" x14ac:dyDescent="0.25">
      <c r="G50" s="34" t="s">
        <v>143</v>
      </c>
    </row>
  </sheetData>
  <sheetProtection algorithmName="SHA-512" hashValue="U71fOOkBwa9LF7sMQXS3USBPuY1cMeXjiQrHBxu+Nq2t4b9p4MQ3PvTN3LSkJHTl+0pgB2QdaftnX8lJiG5qOg==" saltValue="DSje8Ws9/EcWTsXHhfZ2pg==" spinCount="100000" sheet="1" objects="1" scenarios="1"/>
  <mergeCells count="27">
    <mergeCell ref="A1:G1"/>
    <mergeCell ref="A2:G2"/>
    <mergeCell ref="A5:C5"/>
    <mergeCell ref="A8:C8"/>
    <mergeCell ref="A9:C9"/>
    <mergeCell ref="A10:C10"/>
    <mergeCell ref="A12:C12"/>
    <mergeCell ref="A15:C16"/>
    <mergeCell ref="D15:E15"/>
    <mergeCell ref="D16:F16"/>
    <mergeCell ref="D17:F17"/>
    <mergeCell ref="D18:F18"/>
    <mergeCell ref="A22:G22"/>
    <mergeCell ref="A23:G26"/>
    <mergeCell ref="A30:C30"/>
    <mergeCell ref="E30:G30"/>
    <mergeCell ref="A31:C31"/>
    <mergeCell ref="E31:G31"/>
    <mergeCell ref="A32:C32"/>
    <mergeCell ref="E32:G32"/>
    <mergeCell ref="A33:C33"/>
    <mergeCell ref="E33:G33"/>
    <mergeCell ref="A34:C34"/>
    <mergeCell ref="E34:G34"/>
    <mergeCell ref="A35:C35"/>
    <mergeCell ref="E35:G35"/>
    <mergeCell ref="A39:G39"/>
  </mergeCells>
  <pageMargins left="0.5" right="0.5"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28575</xdr:colOff>
                    <xdr:row>43</xdr:row>
                    <xdr:rowOff>0</xdr:rowOff>
                  </from>
                  <to>
                    <xdr:col>2</xdr:col>
                    <xdr:colOff>609600</xdr:colOff>
                    <xdr:row>44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28575</xdr:colOff>
                    <xdr:row>40</xdr:row>
                    <xdr:rowOff>9525</xdr:rowOff>
                  </from>
                  <to>
                    <xdr:col>1</xdr:col>
                    <xdr:colOff>295275</xdr:colOff>
                    <xdr:row>41</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28575</xdr:colOff>
                    <xdr:row>40</xdr:row>
                    <xdr:rowOff>190500</xdr:rowOff>
                  </from>
                  <to>
                    <xdr:col>1</xdr:col>
                    <xdr:colOff>266700</xdr:colOff>
                    <xdr:row>42</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28575</xdr:colOff>
                    <xdr:row>42</xdr:row>
                    <xdr:rowOff>0</xdr:rowOff>
                  </from>
                  <to>
                    <xdr:col>2</xdr:col>
                    <xdr:colOff>609600</xdr:colOff>
                    <xdr:row>43</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28575</xdr:colOff>
                    <xdr:row>45</xdr:row>
                    <xdr:rowOff>0</xdr:rowOff>
                  </from>
                  <to>
                    <xdr:col>2</xdr:col>
                    <xdr:colOff>609600</xdr:colOff>
                    <xdr:row>46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28575</xdr:colOff>
                    <xdr:row>41</xdr:row>
                    <xdr:rowOff>0</xdr:rowOff>
                  </from>
                  <to>
                    <xdr:col>2</xdr:col>
                    <xdr:colOff>609600</xdr:colOff>
                    <xdr:row>42</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28575</xdr:colOff>
                    <xdr:row>43</xdr:row>
                    <xdr:rowOff>0</xdr:rowOff>
                  </from>
                  <to>
                    <xdr:col>2</xdr:col>
                    <xdr:colOff>609600</xdr:colOff>
                    <xdr:row>44</xdr:row>
                    <xdr:rowOff>9525</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1</xdr:col>
                    <xdr:colOff>28575</xdr:colOff>
                    <xdr:row>44</xdr:row>
                    <xdr:rowOff>0</xdr:rowOff>
                  </from>
                  <to>
                    <xdr:col>2</xdr:col>
                    <xdr:colOff>609600</xdr:colOff>
                    <xdr:row>45</xdr:row>
                    <xdr:rowOff>9525</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1</xdr:col>
                    <xdr:colOff>28575</xdr:colOff>
                    <xdr:row>43</xdr:row>
                    <xdr:rowOff>0</xdr:rowOff>
                  </from>
                  <to>
                    <xdr:col>2</xdr:col>
                    <xdr:colOff>609600</xdr:colOff>
                    <xdr:row>44</xdr:row>
                    <xdr:rowOff>9525</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1</xdr:col>
                    <xdr:colOff>28575</xdr:colOff>
                    <xdr:row>44</xdr:row>
                    <xdr:rowOff>0</xdr:rowOff>
                  </from>
                  <to>
                    <xdr:col>2</xdr:col>
                    <xdr:colOff>609600</xdr:colOff>
                    <xdr:row>45</xdr:row>
                    <xdr:rowOff>9525</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1</xdr:col>
                    <xdr:colOff>28575</xdr:colOff>
                    <xdr:row>45</xdr:row>
                    <xdr:rowOff>0</xdr:rowOff>
                  </from>
                  <to>
                    <xdr:col>2</xdr:col>
                    <xdr:colOff>609600</xdr:colOff>
                    <xdr:row>46</xdr:row>
                    <xdr:rowOff>0</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1</xdr:col>
                    <xdr:colOff>28575</xdr:colOff>
                    <xdr:row>44</xdr:row>
                    <xdr:rowOff>0</xdr:rowOff>
                  </from>
                  <to>
                    <xdr:col>2</xdr:col>
                    <xdr:colOff>609600</xdr:colOff>
                    <xdr:row>45</xdr:row>
                    <xdr:rowOff>9525</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1</xdr:col>
                    <xdr:colOff>28575</xdr:colOff>
                    <xdr:row>45</xdr:row>
                    <xdr:rowOff>0</xdr:rowOff>
                  </from>
                  <to>
                    <xdr:col>2</xdr:col>
                    <xdr:colOff>609600</xdr:colOff>
                    <xdr:row>46</xdr:row>
                    <xdr:rowOff>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1</xdr:col>
                    <xdr:colOff>28575</xdr:colOff>
                    <xdr:row>45</xdr:row>
                    <xdr:rowOff>0</xdr:rowOff>
                  </from>
                  <to>
                    <xdr:col>2</xdr:col>
                    <xdr:colOff>609600</xdr:colOff>
                    <xdr:row>46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8"/>
  <sheetViews>
    <sheetView workbookViewId="0">
      <selection activeCell="A4" sqref="A4:B4"/>
    </sheetView>
  </sheetViews>
  <sheetFormatPr defaultRowHeight="15" x14ac:dyDescent="0.25"/>
  <cols>
    <col min="1" max="1" width="20.7109375" customWidth="1"/>
    <col min="2" max="2" width="73.5703125" customWidth="1"/>
  </cols>
  <sheetData>
    <row r="1" spans="1:2" ht="26.25" x14ac:dyDescent="0.4">
      <c r="A1" s="222" t="s">
        <v>138</v>
      </c>
      <c r="B1" s="222"/>
    </row>
    <row r="2" spans="1:2" ht="20.25" x14ac:dyDescent="0.3">
      <c r="A2" s="223" t="s">
        <v>55</v>
      </c>
      <c r="B2" s="223"/>
    </row>
    <row r="4" spans="1:2" ht="26.25" x14ac:dyDescent="0.4">
      <c r="A4" s="281" t="s">
        <v>75</v>
      </c>
      <c r="B4" s="281"/>
    </row>
    <row r="5" spans="1:2" ht="15.75" thickBot="1" x14ac:dyDescent="0.3"/>
    <row r="6" spans="1:2" ht="19.5" thickBot="1" x14ac:dyDescent="0.35">
      <c r="A6" s="185" t="s">
        <v>76</v>
      </c>
      <c r="B6" s="186" t="s">
        <v>77</v>
      </c>
    </row>
    <row r="7" spans="1:2" s="189" customFormat="1" ht="29.25" customHeight="1" x14ac:dyDescent="0.25">
      <c r="A7" s="187" t="s">
        <v>78</v>
      </c>
      <c r="B7" s="188" t="s">
        <v>163</v>
      </c>
    </row>
    <row r="8" spans="1:2" s="189" customFormat="1" ht="29.25" customHeight="1" x14ac:dyDescent="0.25">
      <c r="A8" s="190" t="s">
        <v>79</v>
      </c>
      <c r="B8" s="191" t="s">
        <v>164</v>
      </c>
    </row>
    <row r="9" spans="1:2" s="189" customFormat="1" ht="29.25" customHeight="1" x14ac:dyDescent="0.25">
      <c r="A9" s="190" t="s">
        <v>80</v>
      </c>
      <c r="B9" s="191" t="s">
        <v>165</v>
      </c>
    </row>
    <row r="10" spans="1:2" s="189" customFormat="1" ht="29.25" customHeight="1" x14ac:dyDescent="0.25">
      <c r="A10" s="190" t="s">
        <v>81</v>
      </c>
      <c r="B10" s="192" t="s">
        <v>166</v>
      </c>
    </row>
    <row r="11" spans="1:2" s="189" customFormat="1" ht="29.25" customHeight="1" x14ac:dyDescent="0.25">
      <c r="A11" s="190" t="s">
        <v>82</v>
      </c>
      <c r="B11" s="191" t="s">
        <v>167</v>
      </c>
    </row>
    <row r="12" spans="1:2" s="189" customFormat="1" ht="29.25" customHeight="1" x14ac:dyDescent="0.25">
      <c r="A12" s="190" t="s">
        <v>83</v>
      </c>
      <c r="B12" s="191" t="s">
        <v>168</v>
      </c>
    </row>
    <row r="13" spans="1:2" s="189" customFormat="1" ht="29.25" customHeight="1" x14ac:dyDescent="0.25">
      <c r="A13" s="190" t="s">
        <v>84</v>
      </c>
      <c r="B13" s="191" t="s">
        <v>169</v>
      </c>
    </row>
    <row r="14" spans="1:2" s="189" customFormat="1" ht="29.25" customHeight="1" x14ac:dyDescent="0.25">
      <c r="A14" s="190" t="s">
        <v>85</v>
      </c>
      <c r="B14" s="191" t="s">
        <v>170</v>
      </c>
    </row>
    <row r="15" spans="1:2" s="189" customFormat="1" ht="29.25" customHeight="1" x14ac:dyDescent="0.25">
      <c r="A15" s="190" t="s">
        <v>86</v>
      </c>
      <c r="B15" s="191" t="s">
        <v>171</v>
      </c>
    </row>
    <row r="16" spans="1:2" s="189" customFormat="1" ht="29.25" customHeight="1" x14ac:dyDescent="0.25">
      <c r="A16" s="190" t="s">
        <v>87</v>
      </c>
      <c r="B16" s="191" t="s">
        <v>172</v>
      </c>
    </row>
    <row r="17" spans="1:2" s="189" customFormat="1" ht="29.25" customHeight="1" x14ac:dyDescent="0.25">
      <c r="A17" s="190" t="s">
        <v>103</v>
      </c>
      <c r="B17" s="200" t="s">
        <v>173</v>
      </c>
    </row>
    <row r="18" spans="1:2" s="189" customFormat="1" ht="29.25" customHeight="1" x14ac:dyDescent="0.25">
      <c r="A18" s="190" t="s">
        <v>104</v>
      </c>
      <c r="B18" s="200" t="s">
        <v>174</v>
      </c>
    </row>
  </sheetData>
  <sheetProtection algorithmName="SHA-512" hashValue="Hp4aspcdTYcjU0ZMAWmjlGAxjX3BLbhn0oaqrpccRUK3d9u1R/6Exjl1bCZMhyRxmJQ38V2X/bork80WX/2B2g==" saltValue="Mmrn2oTFdK50n9MGAyW3eQ==" spinCount="100000" sheet="1" objects="1" scenarios="1"/>
  <mergeCells count="3">
    <mergeCell ref="A1:B1"/>
    <mergeCell ref="A2:B2"/>
    <mergeCell ref="A4:B4"/>
  </mergeCells>
  <pageMargins left="0.5" right="0.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9"/>
  <sheetViews>
    <sheetView workbookViewId="0">
      <selection sqref="A1:B1"/>
    </sheetView>
  </sheetViews>
  <sheetFormatPr defaultRowHeight="15" x14ac:dyDescent="0.25"/>
  <cols>
    <col min="1" max="1" width="20.28515625" customWidth="1"/>
    <col min="2" max="2" width="75.140625" style="176" customWidth="1"/>
  </cols>
  <sheetData>
    <row r="1" spans="1:10" ht="26.25" x14ac:dyDescent="0.4">
      <c r="A1" s="222" t="s">
        <v>138</v>
      </c>
      <c r="B1" s="222"/>
      <c r="C1" s="182"/>
      <c r="D1" s="182"/>
      <c r="E1" s="182"/>
      <c r="F1" s="182"/>
      <c r="G1" s="182"/>
      <c r="H1" s="182"/>
      <c r="I1" s="182"/>
      <c r="J1" s="182"/>
    </row>
    <row r="2" spans="1:10" ht="20.25" x14ac:dyDescent="0.3">
      <c r="A2" s="223" t="s">
        <v>55</v>
      </c>
      <c r="B2" s="223"/>
      <c r="C2" s="183"/>
      <c r="D2" s="183"/>
      <c r="E2" s="183"/>
      <c r="F2" s="183"/>
      <c r="G2" s="183"/>
      <c r="H2" s="183"/>
      <c r="I2" s="183"/>
      <c r="J2" s="183"/>
    </row>
    <row r="4" spans="1:10" ht="26.25" x14ac:dyDescent="0.4">
      <c r="A4" s="281" t="s">
        <v>69</v>
      </c>
      <c r="B4" s="281"/>
    </row>
    <row r="6" spans="1:10" ht="131.25" x14ac:dyDescent="0.25">
      <c r="A6" s="181" t="s">
        <v>148</v>
      </c>
      <c r="B6" s="204" t="s">
        <v>149</v>
      </c>
    </row>
    <row r="7" spans="1:10" ht="30" x14ac:dyDescent="0.25">
      <c r="A7" s="284" t="s">
        <v>150</v>
      </c>
      <c r="B7" s="177" t="s">
        <v>130</v>
      </c>
    </row>
    <row r="8" spans="1:10" x14ac:dyDescent="0.25">
      <c r="A8" s="282"/>
      <c r="B8" s="179" t="s">
        <v>133</v>
      </c>
    </row>
    <row r="9" spans="1:10" x14ac:dyDescent="0.25">
      <c r="A9" s="282"/>
      <c r="B9" s="179" t="s">
        <v>70</v>
      </c>
    </row>
    <row r="10" spans="1:10" x14ac:dyDescent="0.25">
      <c r="A10" s="283"/>
      <c r="B10" s="178"/>
    </row>
    <row r="11" spans="1:10" ht="15" customHeight="1" x14ac:dyDescent="0.25">
      <c r="A11" s="284" t="s">
        <v>151</v>
      </c>
      <c r="B11" s="177" t="s">
        <v>71</v>
      </c>
    </row>
    <row r="12" spans="1:10" ht="15" customHeight="1" x14ac:dyDescent="0.25">
      <c r="A12" s="282"/>
      <c r="B12" s="179" t="s">
        <v>94</v>
      </c>
    </row>
    <row r="13" spans="1:10" ht="15" customHeight="1" x14ac:dyDescent="0.25">
      <c r="A13" s="282"/>
      <c r="B13" s="179" t="s">
        <v>161</v>
      </c>
    </row>
    <row r="14" spans="1:10" ht="15" customHeight="1" x14ac:dyDescent="0.25">
      <c r="A14" s="282"/>
      <c r="B14" s="179" t="s">
        <v>162</v>
      </c>
    </row>
    <row r="15" spans="1:10" x14ac:dyDescent="0.25">
      <c r="A15" s="282"/>
      <c r="B15" s="212" t="s">
        <v>134</v>
      </c>
    </row>
    <row r="16" spans="1:10" x14ac:dyDescent="0.25">
      <c r="A16" s="282"/>
      <c r="B16" s="179" t="s">
        <v>135</v>
      </c>
    </row>
    <row r="17" spans="1:2" x14ac:dyDescent="0.25">
      <c r="A17" s="284" t="s">
        <v>152</v>
      </c>
      <c r="B17" s="177" t="s">
        <v>71</v>
      </c>
    </row>
    <row r="18" spans="1:2" x14ac:dyDescent="0.25">
      <c r="A18" s="282"/>
      <c r="B18" s="179" t="s">
        <v>94</v>
      </c>
    </row>
    <row r="19" spans="1:2" ht="30" x14ac:dyDescent="0.25">
      <c r="A19" s="282"/>
      <c r="B19" s="179" t="s">
        <v>92</v>
      </c>
    </row>
    <row r="20" spans="1:2" x14ac:dyDescent="0.25">
      <c r="A20" s="282"/>
      <c r="B20" s="179" t="s">
        <v>93</v>
      </c>
    </row>
    <row r="21" spans="1:2" x14ac:dyDescent="0.25">
      <c r="A21" s="283"/>
      <c r="B21" s="178" t="s">
        <v>135</v>
      </c>
    </row>
    <row r="22" spans="1:2" ht="75" x14ac:dyDescent="0.3">
      <c r="A22" s="199" t="s">
        <v>153</v>
      </c>
      <c r="B22" s="180" t="s">
        <v>154</v>
      </c>
    </row>
    <row r="23" spans="1:2" ht="45" x14ac:dyDescent="0.25">
      <c r="A23" s="282" t="s">
        <v>72</v>
      </c>
      <c r="B23" s="177" t="s">
        <v>158</v>
      </c>
    </row>
    <row r="24" spans="1:2" ht="45" x14ac:dyDescent="0.25">
      <c r="A24" s="282"/>
      <c r="B24" s="179" t="s">
        <v>157</v>
      </c>
    </row>
    <row r="25" spans="1:2" x14ac:dyDescent="0.25">
      <c r="A25" s="282"/>
      <c r="B25" s="179" t="s">
        <v>159</v>
      </c>
    </row>
    <row r="26" spans="1:2" ht="30" x14ac:dyDescent="0.25">
      <c r="A26" s="282"/>
      <c r="B26" s="179" t="s">
        <v>95</v>
      </c>
    </row>
    <row r="27" spans="1:2" ht="45" x14ac:dyDescent="0.25">
      <c r="A27" s="282"/>
      <c r="B27" s="179" t="s">
        <v>131</v>
      </c>
    </row>
    <row r="28" spans="1:2" ht="30" x14ac:dyDescent="0.25">
      <c r="A28" s="282"/>
      <c r="B28" s="179" t="s">
        <v>132</v>
      </c>
    </row>
    <row r="29" spans="1:2" ht="45" x14ac:dyDescent="0.25">
      <c r="A29" s="283"/>
      <c r="B29" s="178" t="s">
        <v>88</v>
      </c>
    </row>
  </sheetData>
  <sheetProtection password="FE56" sheet="1" objects="1" scenarios="1"/>
  <mergeCells count="7">
    <mergeCell ref="A1:B1"/>
    <mergeCell ref="A2:B2"/>
    <mergeCell ref="A4:B4"/>
    <mergeCell ref="A23:A29"/>
    <mergeCell ref="A7:A10"/>
    <mergeCell ref="A11:A16"/>
    <mergeCell ref="A17:A21"/>
  </mergeCells>
  <printOptions horizontalCentered="1"/>
  <pageMargins left="0.5" right="0.5"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Vouchers &amp; Gift Cards</vt:lpstr>
      <vt:lpstr>Program Information</vt:lpstr>
      <vt:lpstr>Due Dates</vt:lpstr>
      <vt:lpstr>FAQ</vt:lpstr>
      <vt:lpstr>'Due Dates'!Print_Area</vt:lpstr>
      <vt:lpstr>FAQ!Print_Area</vt:lpstr>
      <vt:lpstr>'Program Information'!Print_Area</vt:lpstr>
      <vt:lpstr>Summary!Print_Area</vt:lpstr>
      <vt:lpstr>'Vouchers &amp; Gift Cards'!Print_Area</vt:lpstr>
    </vt:vector>
  </TitlesOfParts>
  <Company>T.C.D.S.B.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Bubnic, Kimberly (The Angel Foundation for Learning)</dc:creator>
  <cp:lastModifiedBy>TCDSB</cp:lastModifiedBy>
  <cp:lastPrinted>2018-11-15T16:20:19Z</cp:lastPrinted>
  <dcterms:created xsi:type="dcterms:W3CDTF">2018-03-27T13:06:39Z</dcterms:created>
  <dcterms:modified xsi:type="dcterms:W3CDTF">2019-09-11T16:05:45Z</dcterms:modified>
</cp:coreProperties>
</file>